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60" windowHeight="9255" activeTab="0"/>
  </bookViews>
  <sheets>
    <sheet name="COIT Quote" sheetId="1" r:id="rId1"/>
  </sheets>
  <definedNames>
    <definedName name="_xlnm.Print_Area" localSheetId="0">'COIT Quote'!$A$1:$M$123</definedName>
  </definedNames>
  <calcPr fullCalcOnLoad="1"/>
</workbook>
</file>

<file path=xl/sharedStrings.xml><?xml version="1.0" encoding="utf-8"?>
<sst xmlns="http://schemas.openxmlformats.org/spreadsheetml/2006/main" count="67" uniqueCount="40">
  <si>
    <t>Ordered By:</t>
  </si>
  <si>
    <t>Quoted By:</t>
  </si>
  <si>
    <t>If there is more than one page:</t>
  </si>
  <si>
    <t>Index Code:</t>
  </si>
  <si>
    <t>Price Per Unit</t>
  </si>
  <si>
    <t>Description</t>
  </si>
  <si>
    <t>Amount</t>
  </si>
  <si>
    <t>Quantity</t>
  </si>
  <si>
    <t>Total of this page:</t>
  </si>
  <si>
    <t>Quote Subtotal</t>
  </si>
  <si>
    <t>GRAND TOTAL OF QUOTE:</t>
  </si>
  <si>
    <t>Part Number</t>
  </si>
  <si>
    <t>Vendor Signature:</t>
  </si>
  <si>
    <t>DELIVER TO:</t>
  </si>
  <si>
    <t>DEPARTMENT USE</t>
  </si>
  <si>
    <t>VENDOR USE</t>
  </si>
  <si>
    <t>BILL TO ADDRESS:</t>
  </si>
  <si>
    <t>DELIVERY/BILLING INFORMATION</t>
  </si>
  <si>
    <t>COIT Fee is for informational purposes - DO NOT ADD TO QUOTE.  Calculate 1.9% FEE (before sales tax):</t>
  </si>
  <si>
    <t>Dept. Contact Phone #:</t>
  </si>
  <si>
    <t>Quote #:</t>
  </si>
  <si>
    <t>Other Approval &amp; date:</t>
  </si>
  <si>
    <t>Quote Expiration Date:</t>
  </si>
  <si>
    <t>Item No.</t>
  </si>
  <si>
    <t>Sales Tax (8.5%)</t>
  </si>
  <si>
    <t>COIT Project/Folio#:</t>
  </si>
  <si>
    <t>Quote Date:</t>
  </si>
  <si>
    <t>Vendor Phone #</t>
  </si>
  <si>
    <t>Vendor ID# / Contract#</t>
  </si>
  <si>
    <t>Requisition #:</t>
  </si>
  <si>
    <t>Sub-object:</t>
  </si>
  <si>
    <t xml:space="preserve">Subtotal of 
Following Pages </t>
  </si>
  <si>
    <t>VENDOR REMITTANCE ADDRESS:</t>
  </si>
  <si>
    <t>SPECIAL INSTRUCTIONS/REQUIREMENTS (if necessary):</t>
  </si>
  <si>
    <t>VENDOR INFORMATION:</t>
  </si>
  <si>
    <t>PAGE#</t>
  </si>
  <si>
    <t>OF</t>
  </si>
  <si>
    <r>
      <t xml:space="preserve">Dept. Approval 
</t>
    </r>
    <r>
      <rPr>
        <b/>
        <i/>
        <sz val="11"/>
        <rFont val="Arial"/>
        <family val="2"/>
      </rPr>
      <t>Signature &amp; date</t>
    </r>
    <r>
      <rPr>
        <sz val="11"/>
        <rFont val="Arial"/>
        <family val="2"/>
      </rPr>
      <t>:</t>
    </r>
  </si>
  <si>
    <t>Dept. Name | Agency #</t>
  </si>
  <si>
    <t>DTIS Approval &amp; Date: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</si>
</sst>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#,##0.000"/>
    <numFmt numFmtId="167" formatCode="mmm\-yyyy"/>
    <numFmt numFmtId="168" formatCode="0.0%"/>
    <numFmt numFmtId="169" formatCode="_(&quot;$&quot;* #,##0.000_);_(&quot;$&quot;* \(#,##0.000\);_(&quot;$&quot;* &quot;-&quot;???_);_(@_)"/>
    <numFmt numFmtId="170" formatCode="[&lt;=9999999]###\-####;\(###\)\ ###\-####"/>
    <numFmt numFmtId="171" formatCode="[$-409]dddd\,\ mmmm\ dd\,\ yyyy"/>
    <numFmt numFmtId="172" formatCode="[$-409]h:mm:ss\ AM/PM"/>
  </numFmts>
  <fonts count="18">
    <font>
      <sz val="10"/>
      <name val="Arial"/>
      <family val="0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0"/>
      <name val="Helv"/>
      <family val="0"/>
    </font>
    <font>
      <sz val="8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u val="single"/>
      <sz val="12"/>
      <name val="Arial"/>
      <family val="2"/>
    </font>
    <font>
      <u val="single"/>
      <sz val="10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dashed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 style="dashed"/>
      <right style="double">
        <color indexed="63"/>
      </right>
      <top style="medium"/>
      <bottom style="thin"/>
    </border>
    <border>
      <left style="double">
        <color indexed="63"/>
      </left>
      <right>
        <color indexed="63"/>
      </right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ouble">
        <color indexed="63"/>
      </right>
      <top style="thin"/>
      <bottom style="thin"/>
    </border>
    <border>
      <left style="double">
        <color indexed="63"/>
      </left>
      <right>
        <color indexed="63"/>
      </right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63"/>
      </left>
      <right>
        <color indexed="63"/>
      </right>
      <top style="thin"/>
      <bottom style="double">
        <color indexed="63"/>
      </bottom>
    </border>
    <border>
      <left style="dashed"/>
      <right style="medium"/>
      <top style="thin"/>
      <bottom style="double">
        <color indexed="63"/>
      </bottom>
    </border>
    <border>
      <left>
        <color indexed="63"/>
      </left>
      <right style="dashed"/>
      <top style="thin"/>
      <bottom style="thin"/>
    </border>
    <border>
      <left style="medium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ashed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6" fillId="0" borderId="0" xfId="0" applyFont="1" applyFill="1" applyAlignment="1">
      <alignment/>
    </xf>
    <xf numFmtId="164" fontId="8" fillId="0" borderId="1" xfId="17" applyNumberFormat="1" applyFont="1" applyFill="1" applyBorder="1" applyAlignment="1">
      <alignment horizontal="left" indent="2" shrinkToFit="1"/>
    </xf>
    <xf numFmtId="49" fontId="8" fillId="0" borderId="2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49" fontId="8" fillId="0" borderId="8" xfId="0" applyNumberFormat="1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top"/>
    </xf>
    <xf numFmtId="49" fontId="4" fillId="0" borderId="31" xfId="0" applyNumberFormat="1" applyFont="1" applyFill="1" applyBorder="1" applyAlignment="1">
      <alignment horizontal="left" vertical="top"/>
    </xf>
    <xf numFmtId="14" fontId="9" fillId="0" borderId="32" xfId="0" applyNumberFormat="1" applyFont="1" applyFill="1" applyBorder="1" applyAlignment="1">
      <alignment horizontal="center" vertical="top"/>
    </xf>
    <xf numFmtId="14" fontId="9" fillId="0" borderId="33" xfId="0" applyNumberFormat="1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left" vertical="top"/>
    </xf>
    <xf numFmtId="49" fontId="4" fillId="0" borderId="38" xfId="0" applyNumberFormat="1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9" fillId="0" borderId="35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top"/>
    </xf>
    <xf numFmtId="170" fontId="8" fillId="0" borderId="35" xfId="0" applyNumberFormat="1" applyFont="1" applyFill="1" applyBorder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top" wrapText="1"/>
    </xf>
    <xf numFmtId="170" fontId="8" fillId="0" borderId="36" xfId="0" applyNumberFormat="1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top"/>
    </xf>
    <xf numFmtId="49" fontId="4" fillId="0" borderId="41" xfId="0" applyNumberFormat="1" applyFont="1" applyFill="1" applyBorder="1" applyAlignment="1">
      <alignment horizontal="left" vertical="top"/>
    </xf>
    <xf numFmtId="14" fontId="9" fillId="0" borderId="35" xfId="0" applyNumberFormat="1" applyFont="1" applyFill="1" applyBorder="1" applyAlignment="1">
      <alignment horizontal="center" vertical="top"/>
    </xf>
    <xf numFmtId="14" fontId="9" fillId="0" borderId="39" xfId="0" applyNumberFormat="1" applyFont="1" applyFill="1" applyBorder="1" applyAlignment="1">
      <alignment horizontal="center" vertical="top"/>
    </xf>
    <xf numFmtId="0" fontId="0" fillId="0" borderId="3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49" fontId="9" fillId="0" borderId="32" xfId="0" applyNumberFormat="1" applyFont="1" applyFill="1" applyBorder="1" applyAlignment="1">
      <alignment horizontal="left" vertical="top"/>
    </xf>
    <xf numFmtId="49" fontId="9" fillId="0" borderId="18" xfId="0" applyNumberFormat="1" applyFont="1" applyFill="1" applyBorder="1" applyAlignment="1">
      <alignment horizontal="left" vertical="top"/>
    </xf>
    <xf numFmtId="14" fontId="9" fillId="0" borderId="33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14" fontId="9" fillId="0" borderId="39" xfId="0" applyNumberFormat="1" applyFont="1" applyFill="1" applyBorder="1" applyAlignment="1">
      <alignment horizontal="center" vertical="center"/>
    </xf>
    <xf numFmtId="170" fontId="9" fillId="0" borderId="35" xfId="0" applyNumberFormat="1" applyFont="1" applyFill="1" applyBorder="1" applyAlignment="1">
      <alignment horizontal="center" vertical="top"/>
    </xf>
    <xf numFmtId="170" fontId="9" fillId="0" borderId="39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4" fontId="9" fillId="0" borderId="3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/>
    </xf>
    <xf numFmtId="0" fontId="0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 vertical="top"/>
    </xf>
    <xf numFmtId="0" fontId="0" fillId="0" borderId="51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51" xfId="0" applyFont="1" applyFill="1" applyBorder="1" applyAlignment="1">
      <alignment vertical="top" wrapText="1"/>
    </xf>
    <xf numFmtId="0" fontId="0" fillId="0" borderId="52" xfId="0" applyFont="1" applyFill="1" applyBorder="1" applyAlignment="1">
      <alignment horizontal="left" vertical="top"/>
    </xf>
    <xf numFmtId="0" fontId="0" fillId="0" borderId="45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0" fillId="0" borderId="53" xfId="0" applyFont="1" applyFill="1" applyBorder="1" applyAlignment="1">
      <alignment horizontal="left" vertical="top"/>
    </xf>
    <xf numFmtId="0" fontId="0" fillId="0" borderId="54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54" xfId="0" applyFont="1" applyFill="1" applyBorder="1" applyAlignment="1">
      <alignment vertical="top" wrapText="1"/>
    </xf>
    <xf numFmtId="0" fontId="0" fillId="0" borderId="55" xfId="0" applyFont="1" applyFill="1" applyBorder="1" applyAlignment="1">
      <alignment horizontal="left" vertical="top"/>
    </xf>
    <xf numFmtId="0" fontId="0" fillId="0" borderId="4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 vertical="top"/>
    </xf>
    <xf numFmtId="0" fontId="7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59" xfId="0" applyNumberFormat="1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44" fontId="8" fillId="0" borderId="2" xfId="17" applyFont="1" applyFill="1" applyBorder="1" applyAlignment="1">
      <alignment horizontal="center" vertical="center" shrinkToFit="1"/>
    </xf>
    <xf numFmtId="44" fontId="8" fillId="0" borderId="3" xfId="17" applyFont="1" applyFill="1" applyBorder="1" applyAlignment="1">
      <alignment horizontal="center" vertical="center" shrinkToFit="1"/>
    </xf>
    <xf numFmtId="44" fontId="8" fillId="0" borderId="4" xfId="17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44" fontId="8" fillId="0" borderId="63" xfId="17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/>
    </xf>
    <xf numFmtId="0" fontId="8" fillId="0" borderId="64" xfId="0" applyFont="1" applyFill="1" applyBorder="1" applyAlignment="1">
      <alignment horizontal="center" vertical="center"/>
    </xf>
    <xf numFmtId="44" fontId="8" fillId="0" borderId="17" xfId="17" applyFont="1" applyFill="1" applyBorder="1" applyAlignment="1">
      <alignment horizontal="center" vertical="center" shrinkToFit="1"/>
    </xf>
    <xf numFmtId="44" fontId="8" fillId="0" borderId="18" xfId="17" applyFont="1" applyFill="1" applyBorder="1" applyAlignment="1">
      <alignment horizontal="center" vertical="center" shrinkToFit="1"/>
    </xf>
    <xf numFmtId="44" fontId="8" fillId="0" borderId="19" xfId="17" applyFont="1" applyFill="1" applyBorder="1" applyAlignment="1">
      <alignment horizontal="center" vertical="center" shrinkToFit="1"/>
    </xf>
    <xf numFmtId="165" fontId="8" fillId="0" borderId="17" xfId="0" applyNumberFormat="1" applyFont="1" applyFill="1" applyBorder="1" applyAlignment="1">
      <alignment horizontal="center" vertical="center" shrinkToFit="1"/>
    </xf>
    <xf numFmtId="165" fontId="8" fillId="0" borderId="18" xfId="0" applyNumberFormat="1" applyFont="1" applyFill="1" applyBorder="1" applyAlignment="1">
      <alignment horizontal="center" vertical="center" shrinkToFit="1"/>
    </xf>
    <xf numFmtId="44" fontId="8" fillId="0" borderId="65" xfId="17" applyFont="1" applyFill="1" applyBorder="1" applyAlignment="1">
      <alignment horizontal="right" vertical="center" shrinkToFit="1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44" fontId="8" fillId="0" borderId="8" xfId="17" applyFont="1" applyFill="1" applyBorder="1" applyAlignment="1">
      <alignment horizontal="center" vertical="center" shrinkToFit="1"/>
    </xf>
    <xf numFmtId="44" fontId="8" fillId="0" borderId="9" xfId="17" applyFont="1" applyFill="1" applyBorder="1" applyAlignment="1">
      <alignment horizontal="center" vertical="center" shrinkToFit="1"/>
    </xf>
    <xf numFmtId="44" fontId="8" fillId="0" borderId="10" xfId="17" applyFont="1" applyFill="1" applyBorder="1" applyAlignment="1">
      <alignment horizontal="center"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44" fontId="8" fillId="0" borderId="68" xfId="17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69" xfId="0" applyNumberFormat="1" applyFont="1" applyFill="1" applyBorder="1" applyAlignment="1">
      <alignment horizontal="right" vertical="center"/>
    </xf>
    <xf numFmtId="164" fontId="8" fillId="0" borderId="70" xfId="17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left" vertical="center" wrapText="1" indent="3"/>
    </xf>
    <xf numFmtId="0" fontId="13" fillId="0" borderId="49" xfId="0" applyFont="1" applyFill="1" applyBorder="1" applyAlignment="1">
      <alignment horizontal="left" vertical="center" wrapText="1" indent="3"/>
    </xf>
    <xf numFmtId="0" fontId="13" fillId="0" borderId="73" xfId="0" applyFont="1" applyFill="1" applyBorder="1" applyAlignment="1">
      <alignment horizontal="left" vertical="center" wrapText="1" indent="3"/>
    </xf>
    <xf numFmtId="164" fontId="8" fillId="0" borderId="74" xfId="0" applyNumberFormat="1" applyFont="1" applyFill="1" applyBorder="1" applyAlignment="1">
      <alignment horizontal="center" vertical="center"/>
    </xf>
    <xf numFmtId="164" fontId="8" fillId="0" borderId="75" xfId="0" applyNumberFormat="1" applyFont="1" applyFill="1" applyBorder="1" applyAlignment="1">
      <alignment horizontal="center" vertical="center"/>
    </xf>
    <xf numFmtId="164" fontId="8" fillId="0" borderId="16" xfId="17" applyNumberFormat="1" applyFont="1" applyFill="1" applyBorder="1" applyAlignment="1">
      <alignment/>
    </xf>
    <xf numFmtId="164" fontId="8" fillId="0" borderId="9" xfId="17" applyNumberFormat="1" applyFont="1" applyFill="1" applyBorder="1" applyAlignment="1">
      <alignment/>
    </xf>
    <xf numFmtId="164" fontId="8" fillId="0" borderId="11" xfId="17" applyNumberFormat="1" applyFont="1" applyFill="1" applyBorder="1" applyAlignment="1">
      <alignment/>
    </xf>
    <xf numFmtId="7" fontId="8" fillId="0" borderId="16" xfId="17" applyNumberFormat="1" applyFont="1" applyFill="1" applyBorder="1" applyAlignment="1">
      <alignment/>
    </xf>
    <xf numFmtId="7" fontId="8" fillId="0" borderId="9" xfId="17" applyNumberFormat="1" applyFont="1" applyFill="1" applyBorder="1" applyAlignment="1">
      <alignment/>
    </xf>
    <xf numFmtId="7" fontId="8" fillId="0" borderId="11" xfId="17" applyNumberFormat="1" applyFont="1" applyFill="1" applyBorder="1" applyAlignment="1">
      <alignment/>
    </xf>
    <xf numFmtId="7" fontId="8" fillId="0" borderId="76" xfId="17" applyNumberFormat="1" applyFont="1" applyFill="1" applyBorder="1" applyAlignment="1" quotePrefix="1">
      <alignment/>
    </xf>
    <xf numFmtId="0" fontId="13" fillId="0" borderId="14" xfId="0" applyFont="1" applyFill="1" applyBorder="1" applyAlignment="1">
      <alignment horizontal="left" vertical="center" wrapText="1" indent="3"/>
    </xf>
    <xf numFmtId="0" fontId="13" fillId="0" borderId="15" xfId="0" applyFont="1" applyFill="1" applyBorder="1" applyAlignment="1">
      <alignment horizontal="left" vertical="center" wrapText="1" indent="3"/>
    </xf>
    <xf numFmtId="0" fontId="13" fillId="0" borderId="77" xfId="0" applyFont="1" applyFill="1" applyBorder="1" applyAlignment="1">
      <alignment horizontal="left" vertical="center" wrapText="1" indent="3"/>
    </xf>
    <xf numFmtId="164" fontId="8" fillId="0" borderId="78" xfId="0" applyNumberFormat="1" applyFont="1" applyFill="1" applyBorder="1" applyAlignment="1">
      <alignment horizontal="center" vertical="center"/>
    </xf>
    <xf numFmtId="164" fontId="8" fillId="0" borderId="7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80" xfId="0" applyFont="1" applyFill="1" applyBorder="1" applyAlignment="1">
      <alignment/>
    </xf>
    <xf numFmtId="164" fontId="0" fillId="0" borderId="81" xfId="0" applyNumberFormat="1" applyFont="1" applyFill="1" applyBorder="1" applyAlignment="1">
      <alignment horizontal="left" indent="2"/>
    </xf>
    <xf numFmtId="164" fontId="0" fillId="0" borderId="82" xfId="0" applyNumberFormat="1" applyFont="1" applyFill="1" applyBorder="1" applyAlignment="1">
      <alignment horizontal="left" indent="2"/>
    </xf>
    <xf numFmtId="0" fontId="1" fillId="0" borderId="0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5" fontId="8" fillId="0" borderId="2" xfId="0" applyNumberFormat="1" applyFont="1" applyFill="1" applyBorder="1" applyAlignment="1">
      <alignment horizontal="center" vertical="center" shrinkToFit="1"/>
    </xf>
    <xf numFmtId="165" fontId="8" fillId="0" borderId="3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indent="1"/>
    </xf>
    <xf numFmtId="0" fontId="1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8" fillId="0" borderId="70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right" vertical="center" wrapText="1"/>
    </xf>
    <xf numFmtId="164" fontId="8" fillId="0" borderId="7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9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tabSelected="1" view="pageBreakPreview" zoomScale="75" zoomScaleNormal="75" zoomScaleSheetLayoutView="75" workbookViewId="0" topLeftCell="A1">
      <selection activeCell="O3" sqref="O3"/>
    </sheetView>
  </sheetViews>
  <sheetFormatPr defaultColWidth="9.140625" defaultRowHeight="12.75"/>
  <cols>
    <col min="1" max="1" width="4.7109375" style="203" customWidth="1"/>
    <col min="2" max="2" width="8.8515625" style="203" customWidth="1"/>
    <col min="3" max="3" width="4.140625" style="203" customWidth="1"/>
    <col min="4" max="4" width="6.57421875" style="203" customWidth="1"/>
    <col min="5" max="5" width="4.7109375" style="203" customWidth="1"/>
    <col min="6" max="6" width="12.421875" style="203" customWidth="1"/>
    <col min="7" max="7" width="5.8515625" style="203" customWidth="1"/>
    <col min="8" max="8" width="13.421875" style="203" customWidth="1"/>
    <col min="9" max="9" width="15.140625" style="203" customWidth="1"/>
    <col min="10" max="10" width="8.8515625" style="203" customWidth="1"/>
    <col min="11" max="11" width="13.00390625" style="203" customWidth="1"/>
    <col min="12" max="12" width="1.8515625" style="203" customWidth="1"/>
    <col min="13" max="13" width="16.421875" style="203" customWidth="1"/>
    <col min="14" max="16384" width="9.140625" style="203" customWidth="1"/>
  </cols>
  <sheetData>
    <row r="1" spans="1:13" s="27" customFormat="1" ht="13.5" thickBot="1">
      <c r="A1" s="28" t="s">
        <v>14</v>
      </c>
      <c r="B1" s="29"/>
      <c r="C1" s="29"/>
      <c r="D1" s="29"/>
      <c r="E1" s="29"/>
      <c r="F1" s="29"/>
      <c r="G1" s="29"/>
      <c r="H1" s="29"/>
      <c r="I1" s="30"/>
      <c r="J1" s="31" t="s">
        <v>15</v>
      </c>
      <c r="K1" s="32"/>
      <c r="L1" s="32"/>
      <c r="M1" s="33"/>
    </row>
    <row r="2" spans="1:13" s="27" customFormat="1" ht="33" customHeight="1">
      <c r="A2" s="34" t="s">
        <v>38</v>
      </c>
      <c r="B2" s="35"/>
      <c r="C2" s="35"/>
      <c r="D2" s="35"/>
      <c r="E2" s="36"/>
      <c r="F2" s="37"/>
      <c r="G2" s="38"/>
      <c r="H2" s="39" t="s">
        <v>3</v>
      </c>
      <c r="I2" s="40"/>
      <c r="J2" s="34" t="s">
        <v>26</v>
      </c>
      <c r="K2" s="35"/>
      <c r="L2" s="41"/>
      <c r="M2" s="42"/>
    </row>
    <row r="3" spans="1:13" s="27" customFormat="1" ht="24.75" customHeight="1">
      <c r="A3" s="43" t="s">
        <v>0</v>
      </c>
      <c r="B3" s="44"/>
      <c r="C3" s="44"/>
      <c r="D3" s="44"/>
      <c r="E3" s="45"/>
      <c r="F3" s="46"/>
      <c r="G3" s="47"/>
      <c r="H3" s="48" t="s">
        <v>30</v>
      </c>
      <c r="I3" s="49"/>
      <c r="J3" s="50" t="s">
        <v>20</v>
      </c>
      <c r="K3" s="51"/>
      <c r="L3" s="52"/>
      <c r="M3" s="53"/>
    </row>
    <row r="4" spans="1:13" s="1" customFormat="1" ht="24.75" customHeight="1" thickBot="1">
      <c r="A4" s="43" t="s">
        <v>19</v>
      </c>
      <c r="B4" s="44"/>
      <c r="C4" s="44"/>
      <c r="D4" s="44"/>
      <c r="E4" s="54"/>
      <c r="F4" s="55"/>
      <c r="G4" s="56"/>
      <c r="H4" s="57" t="s">
        <v>29</v>
      </c>
      <c r="I4" s="58"/>
      <c r="J4" s="50" t="s">
        <v>22</v>
      </c>
      <c r="K4" s="51"/>
      <c r="L4" s="59">
        <f>L2+30</f>
        <v>30</v>
      </c>
      <c r="M4" s="60"/>
    </row>
    <row r="5" spans="1:13" s="1" customFormat="1" ht="29.25" customHeight="1" thickTop="1">
      <c r="A5" s="43" t="s">
        <v>37</v>
      </c>
      <c r="B5" s="61"/>
      <c r="C5" s="61"/>
      <c r="D5" s="62"/>
      <c r="E5" s="63"/>
      <c r="F5" s="64"/>
      <c r="G5" s="64"/>
      <c r="H5" s="64"/>
      <c r="I5" s="65"/>
      <c r="J5" s="50" t="s">
        <v>1</v>
      </c>
      <c r="K5" s="51"/>
      <c r="L5" s="52"/>
      <c r="M5" s="53"/>
    </row>
    <row r="6" spans="1:13" s="1" customFormat="1" ht="24.75" customHeight="1">
      <c r="A6" s="43" t="s">
        <v>21</v>
      </c>
      <c r="B6" s="44"/>
      <c r="C6" s="44"/>
      <c r="D6" s="44"/>
      <c r="E6" s="66"/>
      <c r="F6" s="67"/>
      <c r="G6" s="67"/>
      <c r="H6" s="67"/>
      <c r="I6" s="68"/>
      <c r="J6" s="50" t="s">
        <v>27</v>
      </c>
      <c r="K6" s="51"/>
      <c r="L6" s="69"/>
      <c r="M6" s="70"/>
    </row>
    <row r="7" spans="1:13" s="27" customFormat="1" ht="24.75" customHeight="1">
      <c r="A7" s="71" t="s">
        <v>39</v>
      </c>
      <c r="B7" s="72"/>
      <c r="C7" s="72"/>
      <c r="D7" s="72"/>
      <c r="E7" s="66"/>
      <c r="F7" s="67"/>
      <c r="G7" s="67"/>
      <c r="H7" s="67"/>
      <c r="I7" s="73"/>
      <c r="J7" s="43" t="s">
        <v>28</v>
      </c>
      <c r="K7" s="44"/>
      <c r="L7" s="74"/>
      <c r="M7" s="75"/>
    </row>
    <row r="8" spans="1:13" s="1" customFormat="1" ht="12.75" customHeight="1">
      <c r="A8" s="76"/>
      <c r="B8" s="77"/>
      <c r="C8" s="77"/>
      <c r="D8" s="77"/>
      <c r="E8" s="78"/>
      <c r="F8" s="51"/>
      <c r="G8" s="51"/>
      <c r="H8" s="51"/>
      <c r="I8" s="79"/>
      <c r="J8" s="80" t="s">
        <v>12</v>
      </c>
      <c r="K8" s="81"/>
      <c r="L8" s="82"/>
      <c r="M8" s="83"/>
    </row>
    <row r="9" spans="1:13" s="1" customFormat="1" ht="15" customHeight="1" thickBot="1">
      <c r="A9" s="22" t="s">
        <v>25</v>
      </c>
      <c r="B9" s="23"/>
      <c r="C9" s="23"/>
      <c r="D9" s="23"/>
      <c r="E9" s="16"/>
      <c r="F9" s="16"/>
      <c r="G9" s="16"/>
      <c r="H9" s="16"/>
      <c r="I9" s="17"/>
      <c r="J9" s="84"/>
      <c r="K9" s="85"/>
      <c r="L9" s="86"/>
      <c r="M9" s="87"/>
    </row>
    <row r="10" spans="1:13" s="1" customFormat="1" ht="12.75" thickBot="1">
      <c r="A10" s="88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8"/>
      <c r="M10" s="88"/>
    </row>
    <row r="11" spans="1:13" s="27" customFormat="1" ht="12" customHeight="1" thickBot="1">
      <c r="A11" s="90"/>
      <c r="B11" s="90"/>
      <c r="C11" s="31" t="s">
        <v>17</v>
      </c>
      <c r="D11" s="32"/>
      <c r="E11" s="32"/>
      <c r="F11" s="32"/>
      <c r="G11" s="32"/>
      <c r="H11" s="32"/>
      <c r="I11" s="32"/>
      <c r="J11" s="32"/>
      <c r="K11" s="33"/>
      <c r="L11" s="90"/>
      <c r="M11" s="90"/>
    </row>
    <row r="12" spans="1:13" s="27" customFormat="1" ht="12.75" customHeight="1">
      <c r="A12" s="11" t="s">
        <v>34</v>
      </c>
      <c r="B12" s="12"/>
      <c r="C12" s="12"/>
      <c r="D12" s="12"/>
      <c r="E12" s="12"/>
      <c r="F12" s="12"/>
      <c r="G12" s="91" t="s">
        <v>13</v>
      </c>
      <c r="H12" s="12"/>
      <c r="I12" s="92"/>
      <c r="J12" s="93" t="s">
        <v>16</v>
      </c>
      <c r="K12" s="94"/>
      <c r="L12" s="94"/>
      <c r="M12" s="95"/>
    </row>
    <row r="13" spans="1:13" s="27" customFormat="1" ht="12.75" customHeight="1">
      <c r="A13" s="18"/>
      <c r="B13" s="19"/>
      <c r="C13" s="19"/>
      <c r="D13" s="19"/>
      <c r="E13" s="19"/>
      <c r="F13" s="19"/>
      <c r="G13" s="96"/>
      <c r="H13" s="19"/>
      <c r="I13" s="97"/>
      <c r="J13" s="98"/>
      <c r="K13" s="99"/>
      <c r="L13" s="99"/>
      <c r="M13" s="100"/>
    </row>
    <row r="14" spans="1:13" s="27" customFormat="1" ht="13.5" customHeight="1">
      <c r="A14" s="6"/>
      <c r="B14" s="7"/>
      <c r="C14" s="7"/>
      <c r="D14" s="7"/>
      <c r="E14" s="7"/>
      <c r="F14" s="7"/>
      <c r="G14" s="101"/>
      <c r="H14" s="7"/>
      <c r="I14" s="102"/>
      <c r="J14" s="103"/>
      <c r="K14" s="104"/>
      <c r="L14" s="104"/>
      <c r="M14" s="105"/>
    </row>
    <row r="15" spans="1:13" s="27" customFormat="1" ht="12.75" customHeight="1">
      <c r="A15" s="6"/>
      <c r="B15" s="7"/>
      <c r="C15" s="7"/>
      <c r="D15" s="7"/>
      <c r="E15" s="7"/>
      <c r="F15" s="7"/>
      <c r="G15" s="101"/>
      <c r="H15" s="7"/>
      <c r="I15" s="102"/>
      <c r="J15" s="103"/>
      <c r="K15" s="104"/>
      <c r="L15" s="104"/>
      <c r="M15" s="105"/>
    </row>
    <row r="16" spans="1:13" s="27" customFormat="1" ht="12.75" customHeight="1">
      <c r="A16" s="6"/>
      <c r="B16" s="7"/>
      <c r="C16" s="7"/>
      <c r="D16" s="7"/>
      <c r="E16" s="7"/>
      <c r="F16" s="7"/>
      <c r="G16" s="101"/>
      <c r="H16" s="7"/>
      <c r="I16" s="102"/>
      <c r="J16" s="103"/>
      <c r="K16" s="104"/>
      <c r="L16" s="104"/>
      <c r="M16" s="105"/>
    </row>
    <row r="17" spans="1:13" s="27" customFormat="1" ht="13.5" customHeight="1" thickBot="1">
      <c r="A17" s="20"/>
      <c r="B17" s="21"/>
      <c r="C17" s="21"/>
      <c r="D17" s="21"/>
      <c r="E17" s="21"/>
      <c r="F17" s="21"/>
      <c r="G17" s="106"/>
      <c r="H17" s="21"/>
      <c r="I17" s="107"/>
      <c r="J17" s="108"/>
      <c r="K17" s="109"/>
      <c r="L17" s="109"/>
      <c r="M17" s="110"/>
    </row>
    <row r="18" spans="1:13" s="111" customFormat="1" ht="12.75" customHeight="1">
      <c r="A18" s="11" t="s">
        <v>32</v>
      </c>
      <c r="B18" s="12"/>
      <c r="C18" s="12"/>
      <c r="D18" s="12"/>
      <c r="E18" s="12"/>
      <c r="F18" s="12"/>
      <c r="G18" s="91" t="s">
        <v>33</v>
      </c>
      <c r="H18" s="12"/>
      <c r="I18" s="12"/>
      <c r="J18" s="12"/>
      <c r="K18" s="12"/>
      <c r="L18" s="12"/>
      <c r="M18" s="92"/>
    </row>
    <row r="19" spans="1:13" s="27" customFormat="1" ht="12.75" customHeight="1">
      <c r="A19" s="6"/>
      <c r="B19" s="7"/>
      <c r="C19" s="7"/>
      <c r="D19" s="7"/>
      <c r="E19" s="7"/>
      <c r="F19" s="7"/>
      <c r="G19" s="101"/>
      <c r="H19" s="7"/>
      <c r="I19" s="7"/>
      <c r="J19" s="7"/>
      <c r="K19" s="7"/>
      <c r="L19" s="7"/>
      <c r="M19" s="102"/>
    </row>
    <row r="20" spans="1:13" s="27" customFormat="1" ht="12.75" customHeight="1">
      <c r="A20" s="6"/>
      <c r="B20" s="7"/>
      <c r="C20" s="7"/>
      <c r="D20" s="7"/>
      <c r="E20" s="7"/>
      <c r="F20" s="7"/>
      <c r="G20" s="101"/>
      <c r="H20" s="7"/>
      <c r="I20" s="7"/>
      <c r="J20" s="7"/>
      <c r="K20" s="7"/>
      <c r="L20" s="7"/>
      <c r="M20" s="102"/>
    </row>
    <row r="21" spans="1:13" s="27" customFormat="1" ht="13.5" customHeight="1">
      <c r="A21" s="6"/>
      <c r="B21" s="7"/>
      <c r="C21" s="7"/>
      <c r="D21" s="7"/>
      <c r="E21" s="7"/>
      <c r="F21" s="7"/>
      <c r="G21" s="101"/>
      <c r="H21" s="7"/>
      <c r="I21" s="7"/>
      <c r="J21" s="7"/>
      <c r="K21" s="7"/>
      <c r="L21" s="7"/>
      <c r="M21" s="102"/>
    </row>
    <row r="22" spans="1:13" s="27" customFormat="1" ht="12.75">
      <c r="A22" s="6"/>
      <c r="B22" s="7"/>
      <c r="C22" s="7"/>
      <c r="D22" s="7"/>
      <c r="E22" s="7"/>
      <c r="F22" s="7"/>
      <c r="G22" s="101"/>
      <c r="H22" s="7"/>
      <c r="I22" s="7"/>
      <c r="J22" s="7"/>
      <c r="K22" s="7"/>
      <c r="L22" s="7"/>
      <c r="M22" s="102"/>
    </row>
    <row r="23" spans="1:13" s="27" customFormat="1" ht="13.5" thickBot="1">
      <c r="A23" s="20"/>
      <c r="B23" s="21"/>
      <c r="C23" s="21"/>
      <c r="D23" s="21"/>
      <c r="E23" s="21"/>
      <c r="F23" s="21"/>
      <c r="G23" s="106"/>
      <c r="H23" s="21"/>
      <c r="I23" s="21"/>
      <c r="J23" s="21"/>
      <c r="K23" s="21"/>
      <c r="L23" s="21"/>
      <c r="M23" s="107"/>
    </row>
    <row r="24" spans="1:13" s="27" customFormat="1" ht="4.5" customHeight="1" thickBo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13" s="27" customFormat="1" ht="22.5" customHeight="1">
      <c r="A25" s="113" t="s">
        <v>23</v>
      </c>
      <c r="B25" s="114" t="s">
        <v>7</v>
      </c>
      <c r="C25" s="115" t="s">
        <v>4</v>
      </c>
      <c r="D25" s="116"/>
      <c r="E25" s="117"/>
      <c r="F25" s="118" t="s">
        <v>11</v>
      </c>
      <c r="G25" s="119"/>
      <c r="H25" s="120" t="s">
        <v>5</v>
      </c>
      <c r="I25" s="121"/>
      <c r="J25" s="121"/>
      <c r="K25" s="121"/>
      <c r="L25" s="122"/>
      <c r="M25" s="123" t="s">
        <v>6</v>
      </c>
    </row>
    <row r="26" spans="1:13" s="132" customFormat="1" ht="33" customHeight="1">
      <c r="A26" s="124">
        <v>1</v>
      </c>
      <c r="B26" s="125"/>
      <c r="C26" s="126"/>
      <c r="D26" s="127"/>
      <c r="E26" s="128"/>
      <c r="F26" s="129"/>
      <c r="G26" s="130"/>
      <c r="H26" s="8"/>
      <c r="I26" s="9"/>
      <c r="J26" s="9"/>
      <c r="K26" s="9"/>
      <c r="L26" s="10"/>
      <c r="M26" s="131">
        <f>B26*C26</f>
        <v>0</v>
      </c>
    </row>
    <row r="27" spans="1:13" s="132" customFormat="1" ht="33" customHeight="1">
      <c r="A27" s="124">
        <f aca="true" t="shared" si="0" ref="A27:A35">A26+1</f>
        <v>2</v>
      </c>
      <c r="B27" s="125"/>
      <c r="C27" s="126"/>
      <c r="D27" s="127"/>
      <c r="E27" s="128"/>
      <c r="F27" s="129"/>
      <c r="G27" s="130"/>
      <c r="H27" s="3"/>
      <c r="I27" s="4"/>
      <c r="J27" s="4"/>
      <c r="K27" s="4"/>
      <c r="L27" s="5"/>
      <c r="M27" s="131">
        <f aca="true" t="shared" si="1" ref="M27:M35">B27*C27</f>
        <v>0</v>
      </c>
    </row>
    <row r="28" spans="1:13" s="132" customFormat="1" ht="33" customHeight="1">
      <c r="A28" s="124">
        <f t="shared" si="0"/>
        <v>3</v>
      </c>
      <c r="B28" s="125"/>
      <c r="C28" s="126"/>
      <c r="D28" s="127"/>
      <c r="E28" s="128"/>
      <c r="F28" s="129"/>
      <c r="G28" s="130"/>
      <c r="H28" s="3"/>
      <c r="I28" s="4"/>
      <c r="J28" s="4"/>
      <c r="K28" s="4"/>
      <c r="L28" s="5"/>
      <c r="M28" s="131">
        <f t="shared" si="1"/>
        <v>0</v>
      </c>
    </row>
    <row r="29" spans="1:13" s="132" customFormat="1" ht="33" customHeight="1">
      <c r="A29" s="124">
        <f t="shared" si="0"/>
        <v>4</v>
      </c>
      <c r="B29" s="125"/>
      <c r="C29" s="126"/>
      <c r="D29" s="127"/>
      <c r="E29" s="128"/>
      <c r="F29" s="129"/>
      <c r="G29" s="130"/>
      <c r="H29" s="3"/>
      <c r="I29" s="4"/>
      <c r="J29" s="4"/>
      <c r="K29" s="4"/>
      <c r="L29" s="5"/>
      <c r="M29" s="131">
        <f t="shared" si="1"/>
        <v>0</v>
      </c>
    </row>
    <row r="30" spans="1:13" s="132" customFormat="1" ht="33" customHeight="1">
      <c r="A30" s="124">
        <f t="shared" si="0"/>
        <v>5</v>
      </c>
      <c r="B30" s="125"/>
      <c r="C30" s="126"/>
      <c r="D30" s="127"/>
      <c r="E30" s="128"/>
      <c r="F30" s="129"/>
      <c r="G30" s="130"/>
      <c r="H30" s="3"/>
      <c r="I30" s="4"/>
      <c r="J30" s="4"/>
      <c r="K30" s="4"/>
      <c r="L30" s="5"/>
      <c r="M30" s="131">
        <f t="shared" si="1"/>
        <v>0</v>
      </c>
    </row>
    <row r="31" spans="1:13" s="132" customFormat="1" ht="33" customHeight="1">
      <c r="A31" s="124">
        <f t="shared" si="0"/>
        <v>6</v>
      </c>
      <c r="B31" s="125"/>
      <c r="C31" s="126"/>
      <c r="D31" s="127"/>
      <c r="E31" s="128"/>
      <c r="F31" s="129"/>
      <c r="G31" s="130"/>
      <c r="H31" s="3"/>
      <c r="I31" s="4"/>
      <c r="J31" s="4"/>
      <c r="K31" s="4"/>
      <c r="L31" s="5"/>
      <c r="M31" s="131">
        <f t="shared" si="1"/>
        <v>0</v>
      </c>
    </row>
    <row r="32" spans="1:13" s="132" customFormat="1" ht="33" customHeight="1">
      <c r="A32" s="124">
        <f t="shared" si="0"/>
        <v>7</v>
      </c>
      <c r="B32" s="125"/>
      <c r="C32" s="126"/>
      <c r="D32" s="127"/>
      <c r="E32" s="128"/>
      <c r="F32" s="129"/>
      <c r="G32" s="130"/>
      <c r="H32" s="3"/>
      <c r="I32" s="4"/>
      <c r="J32" s="4"/>
      <c r="K32" s="4"/>
      <c r="L32" s="5"/>
      <c r="M32" s="131">
        <f t="shared" si="1"/>
        <v>0</v>
      </c>
    </row>
    <row r="33" spans="1:13" s="132" customFormat="1" ht="33" customHeight="1">
      <c r="A33" s="124">
        <f t="shared" si="0"/>
        <v>8</v>
      </c>
      <c r="B33" s="125"/>
      <c r="C33" s="126"/>
      <c r="D33" s="127"/>
      <c r="E33" s="128"/>
      <c r="F33" s="129"/>
      <c r="G33" s="130"/>
      <c r="H33" s="3"/>
      <c r="I33" s="4"/>
      <c r="J33" s="4"/>
      <c r="K33" s="4"/>
      <c r="L33" s="5"/>
      <c r="M33" s="131">
        <f t="shared" si="1"/>
        <v>0</v>
      </c>
    </row>
    <row r="34" spans="1:13" s="111" customFormat="1" ht="33" customHeight="1">
      <c r="A34" s="124">
        <f t="shared" si="0"/>
        <v>9</v>
      </c>
      <c r="B34" s="133"/>
      <c r="C34" s="134"/>
      <c r="D34" s="135"/>
      <c r="E34" s="136"/>
      <c r="F34" s="137"/>
      <c r="G34" s="138"/>
      <c r="H34" s="24"/>
      <c r="I34" s="25"/>
      <c r="J34" s="25"/>
      <c r="K34" s="25"/>
      <c r="L34" s="26"/>
      <c r="M34" s="139">
        <f t="shared" si="1"/>
        <v>0</v>
      </c>
    </row>
    <row r="35" spans="1:13" s="111" customFormat="1" ht="33" customHeight="1" thickBot="1">
      <c r="A35" s="140">
        <f t="shared" si="0"/>
        <v>10</v>
      </c>
      <c r="B35" s="141"/>
      <c r="C35" s="142"/>
      <c r="D35" s="143"/>
      <c r="E35" s="144"/>
      <c r="F35" s="145"/>
      <c r="G35" s="146"/>
      <c r="H35" s="13"/>
      <c r="I35" s="14"/>
      <c r="J35" s="14"/>
      <c r="K35" s="14"/>
      <c r="L35" s="15"/>
      <c r="M35" s="147">
        <f t="shared" si="1"/>
        <v>0</v>
      </c>
    </row>
    <row r="36" spans="1:13" s="27" customFormat="1" ht="15.75" thickBot="1">
      <c r="A36" s="148"/>
      <c r="B36" s="149"/>
      <c r="C36" s="150"/>
      <c r="D36" s="151"/>
      <c r="E36" s="150"/>
      <c r="F36" s="152"/>
      <c r="G36" s="152"/>
      <c r="H36" s="152"/>
      <c r="J36" s="153" t="s">
        <v>8</v>
      </c>
      <c r="K36" s="154"/>
      <c r="L36" s="155"/>
      <c r="M36" s="156">
        <f>SUM(M26:M33)</f>
        <v>0</v>
      </c>
    </row>
    <row r="37" spans="1:13" s="27" customFormat="1" ht="13.5" thickBot="1">
      <c r="A37" s="157" t="s">
        <v>2</v>
      </c>
      <c r="B37" s="158"/>
      <c r="C37" s="158"/>
      <c r="D37" s="158"/>
      <c r="E37" s="158"/>
      <c r="F37" s="159"/>
      <c r="G37" s="160"/>
      <c r="H37" s="152"/>
      <c r="M37" s="161"/>
    </row>
    <row r="38" spans="1:13" s="27" customFormat="1" ht="23.25" customHeight="1" thickTop="1">
      <c r="A38" s="162" t="s">
        <v>31</v>
      </c>
      <c r="B38" s="163"/>
      <c r="C38" s="163"/>
      <c r="D38" s="164" t="s">
        <v>9</v>
      </c>
      <c r="E38" s="165"/>
      <c r="F38" s="166"/>
      <c r="G38" s="167" t="s">
        <v>24</v>
      </c>
      <c r="H38" s="167"/>
      <c r="I38" s="168" t="s">
        <v>10</v>
      </c>
      <c r="J38" s="169"/>
      <c r="K38" s="170"/>
      <c r="L38" s="171">
        <f>D39+G39</f>
        <v>0</v>
      </c>
      <c r="M38" s="172"/>
    </row>
    <row r="39" spans="1:13" s="27" customFormat="1" ht="18.75" customHeight="1" thickBot="1">
      <c r="A39" s="173">
        <f>M67+M95+M123</f>
        <v>0</v>
      </c>
      <c r="B39" s="174"/>
      <c r="C39" s="175"/>
      <c r="D39" s="176">
        <f>A39+M36</f>
        <v>0</v>
      </c>
      <c r="E39" s="177"/>
      <c r="F39" s="178"/>
      <c r="G39" s="179">
        <f>D39*0.085</f>
        <v>0</v>
      </c>
      <c r="H39" s="179"/>
      <c r="I39" s="180"/>
      <c r="J39" s="181"/>
      <c r="K39" s="182"/>
      <c r="L39" s="183"/>
      <c r="M39" s="184"/>
    </row>
    <row r="40" spans="1:13" s="27" customFormat="1" ht="16.5" customHeight="1" thickBot="1">
      <c r="A40" s="185" t="s">
        <v>18</v>
      </c>
      <c r="B40" s="186"/>
      <c r="C40" s="186"/>
      <c r="D40" s="186"/>
      <c r="E40" s="186"/>
      <c r="F40" s="186"/>
      <c r="G40" s="186"/>
      <c r="H40" s="186"/>
      <c r="I40" s="186"/>
      <c r="J40" s="187"/>
      <c r="K40" s="2">
        <f>D39*0.019</f>
        <v>0</v>
      </c>
      <c r="L40" s="188"/>
      <c r="M40" s="189"/>
    </row>
    <row r="41" spans="1:13" s="27" customFormat="1" ht="16.5" customHeight="1" thickBot="1">
      <c r="A41" s="190"/>
      <c r="B41" s="149" t="s">
        <v>35</v>
      </c>
      <c r="C41" s="191">
        <v>1</v>
      </c>
      <c r="D41" s="151" t="s">
        <v>36</v>
      </c>
      <c r="E41" s="191">
        <v>4</v>
      </c>
      <c r="F41" s="192"/>
      <c r="G41" s="192"/>
      <c r="H41" s="192"/>
      <c r="I41" s="192"/>
      <c r="J41" s="192"/>
      <c r="K41" s="192"/>
      <c r="L41" s="193"/>
      <c r="M41" s="192"/>
    </row>
    <row r="42" spans="1:13" s="27" customFormat="1" ht="22.5" customHeight="1">
      <c r="A42" s="113" t="s">
        <v>23</v>
      </c>
      <c r="B42" s="114" t="s">
        <v>7</v>
      </c>
      <c r="C42" s="115" t="s">
        <v>4</v>
      </c>
      <c r="D42" s="116"/>
      <c r="E42" s="117"/>
      <c r="F42" s="118" t="s">
        <v>11</v>
      </c>
      <c r="G42" s="119"/>
      <c r="H42" s="120" t="s">
        <v>5</v>
      </c>
      <c r="I42" s="121"/>
      <c r="J42" s="121"/>
      <c r="K42" s="121"/>
      <c r="L42" s="122"/>
      <c r="M42" s="123" t="s">
        <v>6</v>
      </c>
    </row>
    <row r="43" spans="1:13" s="111" customFormat="1" ht="33" customHeight="1">
      <c r="A43" s="124">
        <f>A35+1</f>
        <v>11</v>
      </c>
      <c r="B43" s="125"/>
      <c r="C43" s="126"/>
      <c r="D43" s="127"/>
      <c r="E43" s="128"/>
      <c r="F43" s="194"/>
      <c r="G43" s="195"/>
      <c r="H43" s="8"/>
      <c r="I43" s="9"/>
      <c r="J43" s="9"/>
      <c r="K43" s="9"/>
      <c r="L43" s="10"/>
      <c r="M43" s="131">
        <f aca="true" t="shared" si="2" ref="M43:M64">B43*C43</f>
        <v>0</v>
      </c>
    </row>
    <row r="44" spans="1:13" s="111" customFormat="1" ht="33" customHeight="1">
      <c r="A44" s="124">
        <f aca="true" t="shared" si="3" ref="A44:A66">A43+1</f>
        <v>12</v>
      </c>
      <c r="B44" s="125"/>
      <c r="C44" s="126"/>
      <c r="D44" s="127"/>
      <c r="E44" s="128"/>
      <c r="F44" s="129"/>
      <c r="G44" s="130"/>
      <c r="H44" s="3"/>
      <c r="I44" s="4"/>
      <c r="J44" s="4"/>
      <c r="K44" s="4"/>
      <c r="L44" s="5"/>
      <c r="M44" s="131">
        <f t="shared" si="2"/>
        <v>0</v>
      </c>
    </row>
    <row r="45" spans="1:13" s="111" customFormat="1" ht="33" customHeight="1">
      <c r="A45" s="124">
        <f t="shared" si="3"/>
        <v>13</v>
      </c>
      <c r="B45" s="125"/>
      <c r="C45" s="126"/>
      <c r="D45" s="127"/>
      <c r="E45" s="128"/>
      <c r="F45" s="129"/>
      <c r="G45" s="130"/>
      <c r="H45" s="3"/>
      <c r="I45" s="4"/>
      <c r="J45" s="4"/>
      <c r="K45" s="4"/>
      <c r="L45" s="5"/>
      <c r="M45" s="131">
        <f t="shared" si="2"/>
        <v>0</v>
      </c>
    </row>
    <row r="46" spans="1:13" s="111" customFormat="1" ht="33" customHeight="1">
      <c r="A46" s="124">
        <f t="shared" si="3"/>
        <v>14</v>
      </c>
      <c r="B46" s="125"/>
      <c r="C46" s="126"/>
      <c r="D46" s="127"/>
      <c r="E46" s="128"/>
      <c r="F46" s="129"/>
      <c r="G46" s="130"/>
      <c r="H46" s="3"/>
      <c r="I46" s="4"/>
      <c r="J46" s="4"/>
      <c r="K46" s="4"/>
      <c r="L46" s="5"/>
      <c r="M46" s="131">
        <f t="shared" si="2"/>
        <v>0</v>
      </c>
    </row>
    <row r="47" spans="1:13" s="111" customFormat="1" ht="33" customHeight="1">
      <c r="A47" s="124">
        <f t="shared" si="3"/>
        <v>15</v>
      </c>
      <c r="B47" s="125"/>
      <c r="C47" s="126"/>
      <c r="D47" s="127"/>
      <c r="E47" s="128"/>
      <c r="F47" s="129"/>
      <c r="G47" s="130"/>
      <c r="H47" s="3"/>
      <c r="I47" s="4"/>
      <c r="J47" s="4"/>
      <c r="K47" s="4"/>
      <c r="L47" s="5"/>
      <c r="M47" s="131">
        <f t="shared" si="2"/>
        <v>0</v>
      </c>
    </row>
    <row r="48" spans="1:13" s="111" customFormat="1" ht="33" customHeight="1">
      <c r="A48" s="124">
        <f t="shared" si="3"/>
        <v>16</v>
      </c>
      <c r="B48" s="125"/>
      <c r="C48" s="126"/>
      <c r="D48" s="127"/>
      <c r="E48" s="128"/>
      <c r="F48" s="129"/>
      <c r="G48" s="130"/>
      <c r="H48" s="3"/>
      <c r="I48" s="4"/>
      <c r="J48" s="4"/>
      <c r="K48" s="4"/>
      <c r="L48" s="5"/>
      <c r="M48" s="131">
        <f t="shared" si="2"/>
        <v>0</v>
      </c>
    </row>
    <row r="49" spans="1:13" s="111" customFormat="1" ht="33" customHeight="1">
      <c r="A49" s="124">
        <f t="shared" si="3"/>
        <v>17</v>
      </c>
      <c r="B49" s="125"/>
      <c r="C49" s="126"/>
      <c r="D49" s="127"/>
      <c r="E49" s="128"/>
      <c r="F49" s="129"/>
      <c r="G49" s="130"/>
      <c r="H49" s="3"/>
      <c r="I49" s="4"/>
      <c r="J49" s="4"/>
      <c r="K49" s="4"/>
      <c r="L49" s="5"/>
      <c r="M49" s="131">
        <f t="shared" si="2"/>
        <v>0</v>
      </c>
    </row>
    <row r="50" spans="1:13" s="111" customFormat="1" ht="33" customHeight="1">
      <c r="A50" s="124">
        <f t="shared" si="3"/>
        <v>18</v>
      </c>
      <c r="B50" s="125"/>
      <c r="C50" s="126"/>
      <c r="D50" s="127"/>
      <c r="E50" s="128"/>
      <c r="F50" s="129"/>
      <c r="G50" s="130"/>
      <c r="H50" s="3"/>
      <c r="I50" s="4"/>
      <c r="J50" s="4"/>
      <c r="K50" s="4"/>
      <c r="L50" s="5"/>
      <c r="M50" s="131">
        <f t="shared" si="2"/>
        <v>0</v>
      </c>
    </row>
    <row r="51" spans="1:13" s="111" customFormat="1" ht="33" customHeight="1">
      <c r="A51" s="124">
        <f t="shared" si="3"/>
        <v>19</v>
      </c>
      <c r="B51" s="125"/>
      <c r="C51" s="126"/>
      <c r="D51" s="127"/>
      <c r="E51" s="128"/>
      <c r="F51" s="129"/>
      <c r="G51" s="130"/>
      <c r="H51" s="3"/>
      <c r="I51" s="4"/>
      <c r="J51" s="4"/>
      <c r="K51" s="4"/>
      <c r="L51" s="5"/>
      <c r="M51" s="131">
        <f t="shared" si="2"/>
        <v>0</v>
      </c>
    </row>
    <row r="52" spans="1:13" s="111" customFormat="1" ht="33" customHeight="1">
      <c r="A52" s="124">
        <f t="shared" si="3"/>
        <v>20</v>
      </c>
      <c r="B52" s="125"/>
      <c r="C52" s="126"/>
      <c r="D52" s="127"/>
      <c r="E52" s="128"/>
      <c r="F52" s="129"/>
      <c r="G52" s="130"/>
      <c r="H52" s="3"/>
      <c r="I52" s="4"/>
      <c r="J52" s="4"/>
      <c r="K52" s="4"/>
      <c r="L52" s="5"/>
      <c r="M52" s="131">
        <f t="shared" si="2"/>
        <v>0</v>
      </c>
    </row>
    <row r="53" spans="1:13" s="111" customFormat="1" ht="33" customHeight="1">
      <c r="A53" s="124">
        <f t="shared" si="3"/>
        <v>21</v>
      </c>
      <c r="B53" s="125"/>
      <c r="C53" s="126"/>
      <c r="D53" s="127"/>
      <c r="E53" s="128"/>
      <c r="F53" s="129"/>
      <c r="G53" s="130"/>
      <c r="H53" s="3"/>
      <c r="I53" s="4"/>
      <c r="J53" s="4"/>
      <c r="K53" s="4"/>
      <c r="L53" s="5"/>
      <c r="M53" s="131">
        <f t="shared" si="2"/>
        <v>0</v>
      </c>
    </row>
    <row r="54" spans="1:13" s="111" customFormat="1" ht="33" customHeight="1">
      <c r="A54" s="124">
        <f t="shared" si="3"/>
        <v>22</v>
      </c>
      <c r="B54" s="125"/>
      <c r="C54" s="126"/>
      <c r="D54" s="127"/>
      <c r="E54" s="128"/>
      <c r="F54" s="129"/>
      <c r="G54" s="130"/>
      <c r="H54" s="3"/>
      <c r="I54" s="4"/>
      <c r="J54" s="4"/>
      <c r="K54" s="4"/>
      <c r="L54" s="5"/>
      <c r="M54" s="131">
        <f t="shared" si="2"/>
        <v>0</v>
      </c>
    </row>
    <row r="55" spans="1:13" s="111" customFormat="1" ht="33" customHeight="1">
      <c r="A55" s="124">
        <f t="shared" si="3"/>
        <v>23</v>
      </c>
      <c r="B55" s="125"/>
      <c r="C55" s="126"/>
      <c r="D55" s="127"/>
      <c r="E55" s="128"/>
      <c r="F55" s="129"/>
      <c r="G55" s="130"/>
      <c r="H55" s="3"/>
      <c r="I55" s="4"/>
      <c r="J55" s="4"/>
      <c r="K55" s="4"/>
      <c r="L55" s="5"/>
      <c r="M55" s="131">
        <f t="shared" si="2"/>
        <v>0</v>
      </c>
    </row>
    <row r="56" spans="1:13" s="111" customFormat="1" ht="33" customHeight="1">
      <c r="A56" s="124">
        <f t="shared" si="3"/>
        <v>24</v>
      </c>
      <c r="B56" s="125"/>
      <c r="C56" s="126"/>
      <c r="D56" s="127"/>
      <c r="E56" s="128"/>
      <c r="F56" s="129"/>
      <c r="G56" s="130"/>
      <c r="H56" s="3"/>
      <c r="I56" s="4"/>
      <c r="J56" s="4"/>
      <c r="K56" s="4"/>
      <c r="L56" s="5"/>
      <c r="M56" s="131">
        <f t="shared" si="2"/>
        <v>0</v>
      </c>
    </row>
    <row r="57" spans="1:13" s="111" customFormat="1" ht="33" customHeight="1">
      <c r="A57" s="124">
        <f t="shared" si="3"/>
        <v>25</v>
      </c>
      <c r="B57" s="125"/>
      <c r="C57" s="126"/>
      <c r="D57" s="127"/>
      <c r="E57" s="128"/>
      <c r="F57" s="129"/>
      <c r="G57" s="130"/>
      <c r="H57" s="3"/>
      <c r="I57" s="4"/>
      <c r="J57" s="4"/>
      <c r="K57" s="4"/>
      <c r="L57" s="5"/>
      <c r="M57" s="131">
        <f t="shared" si="2"/>
        <v>0</v>
      </c>
    </row>
    <row r="58" spans="1:13" s="111" customFormat="1" ht="33" customHeight="1">
      <c r="A58" s="124">
        <f t="shared" si="3"/>
        <v>26</v>
      </c>
      <c r="B58" s="125"/>
      <c r="C58" s="126"/>
      <c r="D58" s="127"/>
      <c r="E58" s="128"/>
      <c r="F58" s="129"/>
      <c r="G58" s="130"/>
      <c r="H58" s="3"/>
      <c r="I58" s="4"/>
      <c r="J58" s="4"/>
      <c r="K58" s="4"/>
      <c r="L58" s="5"/>
      <c r="M58" s="131">
        <f t="shared" si="2"/>
        <v>0</v>
      </c>
    </row>
    <row r="59" spans="1:13" s="111" customFormat="1" ht="33" customHeight="1">
      <c r="A59" s="124">
        <f t="shared" si="3"/>
        <v>27</v>
      </c>
      <c r="B59" s="125"/>
      <c r="C59" s="126"/>
      <c r="D59" s="127"/>
      <c r="E59" s="128"/>
      <c r="F59" s="129"/>
      <c r="G59" s="130"/>
      <c r="H59" s="3"/>
      <c r="I59" s="4"/>
      <c r="J59" s="4"/>
      <c r="K59" s="4"/>
      <c r="L59" s="5"/>
      <c r="M59" s="131">
        <f t="shared" si="2"/>
        <v>0</v>
      </c>
    </row>
    <row r="60" spans="1:13" s="111" customFormat="1" ht="33" customHeight="1">
      <c r="A60" s="124">
        <f t="shared" si="3"/>
        <v>28</v>
      </c>
      <c r="B60" s="125"/>
      <c r="C60" s="126"/>
      <c r="D60" s="127"/>
      <c r="E60" s="128"/>
      <c r="F60" s="129"/>
      <c r="G60" s="130"/>
      <c r="H60" s="3"/>
      <c r="I60" s="4"/>
      <c r="J60" s="4"/>
      <c r="K60" s="4"/>
      <c r="L60" s="5"/>
      <c r="M60" s="131">
        <f t="shared" si="2"/>
        <v>0</v>
      </c>
    </row>
    <row r="61" spans="1:13" s="111" customFormat="1" ht="33" customHeight="1">
      <c r="A61" s="124">
        <f t="shared" si="3"/>
        <v>29</v>
      </c>
      <c r="B61" s="125"/>
      <c r="C61" s="126"/>
      <c r="D61" s="127"/>
      <c r="E61" s="128"/>
      <c r="F61" s="129"/>
      <c r="G61" s="130"/>
      <c r="H61" s="3"/>
      <c r="I61" s="4"/>
      <c r="J61" s="4"/>
      <c r="K61" s="4"/>
      <c r="L61" s="5"/>
      <c r="M61" s="131">
        <f t="shared" si="2"/>
        <v>0</v>
      </c>
    </row>
    <row r="62" spans="1:13" s="111" customFormat="1" ht="33" customHeight="1">
      <c r="A62" s="124">
        <f t="shared" si="3"/>
        <v>30</v>
      </c>
      <c r="B62" s="125"/>
      <c r="C62" s="126"/>
      <c r="D62" s="127"/>
      <c r="E62" s="128"/>
      <c r="F62" s="129"/>
      <c r="G62" s="130"/>
      <c r="H62" s="3"/>
      <c r="I62" s="4"/>
      <c r="J62" s="4"/>
      <c r="K62" s="4"/>
      <c r="L62" s="5"/>
      <c r="M62" s="131">
        <f t="shared" si="2"/>
        <v>0</v>
      </c>
    </row>
    <row r="63" spans="1:13" s="111" customFormat="1" ht="33" customHeight="1">
      <c r="A63" s="124">
        <f t="shared" si="3"/>
        <v>31</v>
      </c>
      <c r="B63" s="125"/>
      <c r="C63" s="126"/>
      <c r="D63" s="127"/>
      <c r="E63" s="128"/>
      <c r="F63" s="129"/>
      <c r="G63" s="130"/>
      <c r="H63" s="3"/>
      <c r="I63" s="4"/>
      <c r="J63" s="4"/>
      <c r="K63" s="4"/>
      <c r="L63" s="5"/>
      <c r="M63" s="131">
        <f t="shared" si="2"/>
        <v>0</v>
      </c>
    </row>
    <row r="64" spans="1:13" s="111" customFormat="1" ht="33" customHeight="1">
      <c r="A64" s="124">
        <f t="shared" si="3"/>
        <v>32</v>
      </c>
      <c r="B64" s="125"/>
      <c r="C64" s="126"/>
      <c r="D64" s="127"/>
      <c r="E64" s="128"/>
      <c r="F64" s="129"/>
      <c r="G64" s="130"/>
      <c r="H64" s="3"/>
      <c r="I64" s="4"/>
      <c r="J64" s="4"/>
      <c r="K64" s="4"/>
      <c r="L64" s="5"/>
      <c r="M64" s="131">
        <f t="shared" si="2"/>
        <v>0</v>
      </c>
    </row>
    <row r="65" spans="1:13" s="196" customFormat="1" ht="30" customHeight="1">
      <c r="A65" s="124">
        <f t="shared" si="3"/>
        <v>33</v>
      </c>
      <c r="B65" s="125"/>
      <c r="C65" s="126"/>
      <c r="D65" s="127"/>
      <c r="E65" s="128"/>
      <c r="F65" s="129"/>
      <c r="G65" s="130"/>
      <c r="H65" s="3"/>
      <c r="I65" s="4"/>
      <c r="J65" s="4"/>
      <c r="K65" s="4"/>
      <c r="L65" s="5"/>
      <c r="M65" s="131">
        <f>B65*C65</f>
        <v>0</v>
      </c>
    </row>
    <row r="66" spans="1:13" s="196" customFormat="1" ht="30" customHeight="1" thickBot="1">
      <c r="A66" s="140">
        <f t="shared" si="3"/>
        <v>34</v>
      </c>
      <c r="B66" s="141"/>
      <c r="C66" s="142"/>
      <c r="D66" s="143"/>
      <c r="E66" s="144"/>
      <c r="F66" s="145"/>
      <c r="G66" s="146"/>
      <c r="H66" s="13"/>
      <c r="I66" s="14"/>
      <c r="J66" s="14"/>
      <c r="K66" s="14"/>
      <c r="L66" s="15"/>
      <c r="M66" s="147">
        <f>B66*C66</f>
        <v>0</v>
      </c>
    </row>
    <row r="67" spans="1:13" s="27" customFormat="1" ht="18.75" customHeight="1" thickBot="1">
      <c r="A67" s="197"/>
      <c r="B67" s="149" t="s">
        <v>35</v>
      </c>
      <c r="C67" s="191">
        <v>2</v>
      </c>
      <c r="D67" s="151" t="s">
        <v>36</v>
      </c>
      <c r="E67" s="191">
        <v>4</v>
      </c>
      <c r="F67" s="198"/>
      <c r="G67" s="198"/>
      <c r="H67" s="198"/>
      <c r="I67" s="199"/>
      <c r="J67" s="153" t="s">
        <v>8</v>
      </c>
      <c r="K67" s="154"/>
      <c r="L67" s="155"/>
      <c r="M67" s="200">
        <f>SUM(M43:M64)</f>
        <v>0</v>
      </c>
    </row>
    <row r="68" spans="1:13" s="199" customFormat="1" ht="22.5" customHeight="1">
      <c r="A68" s="113" t="s">
        <v>23</v>
      </c>
      <c r="B68" s="114" t="s">
        <v>7</v>
      </c>
      <c r="C68" s="115" t="s">
        <v>4</v>
      </c>
      <c r="D68" s="116"/>
      <c r="E68" s="117"/>
      <c r="F68" s="118" t="s">
        <v>11</v>
      </c>
      <c r="G68" s="119"/>
      <c r="H68" s="120" t="s">
        <v>5</v>
      </c>
      <c r="I68" s="121"/>
      <c r="J68" s="121"/>
      <c r="K68" s="121"/>
      <c r="L68" s="122"/>
      <c r="M68" s="201" t="s">
        <v>6</v>
      </c>
    </row>
    <row r="69" spans="1:13" s="196" customFormat="1" ht="30" customHeight="1">
      <c r="A69" s="124">
        <f>A66+1</f>
        <v>35</v>
      </c>
      <c r="B69" s="125"/>
      <c r="C69" s="126"/>
      <c r="D69" s="127"/>
      <c r="E69" s="128"/>
      <c r="F69" s="129"/>
      <c r="G69" s="130"/>
      <c r="H69" s="3"/>
      <c r="I69" s="4"/>
      <c r="J69" s="4"/>
      <c r="K69" s="4"/>
      <c r="L69" s="5"/>
      <c r="M69" s="131">
        <f>B69*C69</f>
        <v>0</v>
      </c>
    </row>
    <row r="70" spans="1:13" s="196" customFormat="1" ht="30" customHeight="1">
      <c r="A70" s="124">
        <f aca="true" t="shared" si="4" ref="A70:A94">A69+1</f>
        <v>36</v>
      </c>
      <c r="B70" s="125"/>
      <c r="C70" s="126"/>
      <c r="D70" s="127"/>
      <c r="E70" s="128"/>
      <c r="F70" s="129"/>
      <c r="G70" s="130"/>
      <c r="H70" s="3"/>
      <c r="I70" s="4"/>
      <c r="J70" s="4"/>
      <c r="K70" s="4"/>
      <c r="L70" s="5"/>
      <c r="M70" s="131">
        <f>B70*C70</f>
        <v>0</v>
      </c>
    </row>
    <row r="71" spans="1:13" s="196" customFormat="1" ht="30" customHeight="1">
      <c r="A71" s="124">
        <f t="shared" si="4"/>
        <v>37</v>
      </c>
      <c r="B71" s="125"/>
      <c r="C71" s="126"/>
      <c r="D71" s="127"/>
      <c r="E71" s="128"/>
      <c r="F71" s="129"/>
      <c r="G71" s="130"/>
      <c r="H71" s="3"/>
      <c r="I71" s="4"/>
      <c r="J71" s="4"/>
      <c r="K71" s="4"/>
      <c r="L71" s="5"/>
      <c r="M71" s="131">
        <f>B71*C71</f>
        <v>0</v>
      </c>
    </row>
    <row r="72" spans="1:13" s="196" customFormat="1" ht="30" customHeight="1">
      <c r="A72" s="124">
        <f t="shared" si="4"/>
        <v>38</v>
      </c>
      <c r="B72" s="125"/>
      <c r="C72" s="126"/>
      <c r="D72" s="127"/>
      <c r="E72" s="128"/>
      <c r="F72" s="129"/>
      <c r="G72" s="130"/>
      <c r="H72" s="3"/>
      <c r="I72" s="4"/>
      <c r="J72" s="4"/>
      <c r="K72" s="4"/>
      <c r="L72" s="5"/>
      <c r="M72" s="131">
        <f>B72*C72</f>
        <v>0</v>
      </c>
    </row>
    <row r="73" spans="1:13" s="196" customFormat="1" ht="30" customHeight="1">
      <c r="A73" s="124">
        <f t="shared" si="4"/>
        <v>39</v>
      </c>
      <c r="B73" s="125"/>
      <c r="C73" s="126"/>
      <c r="D73" s="127"/>
      <c r="E73" s="128"/>
      <c r="F73" s="129"/>
      <c r="G73" s="130"/>
      <c r="H73" s="3"/>
      <c r="I73" s="4"/>
      <c r="J73" s="4"/>
      <c r="K73" s="4"/>
      <c r="L73" s="5"/>
      <c r="M73" s="131">
        <f aca="true" t="shared" si="5" ref="M73:M94">B73*C73</f>
        <v>0</v>
      </c>
    </row>
    <row r="74" spans="1:13" s="196" customFormat="1" ht="30" customHeight="1">
      <c r="A74" s="124">
        <f t="shared" si="4"/>
        <v>40</v>
      </c>
      <c r="B74" s="125"/>
      <c r="C74" s="126"/>
      <c r="D74" s="127"/>
      <c r="E74" s="128"/>
      <c r="F74" s="129"/>
      <c r="G74" s="130"/>
      <c r="H74" s="3"/>
      <c r="I74" s="4"/>
      <c r="J74" s="4"/>
      <c r="K74" s="4"/>
      <c r="L74" s="5"/>
      <c r="M74" s="131">
        <f t="shared" si="5"/>
        <v>0</v>
      </c>
    </row>
    <row r="75" spans="1:13" s="196" customFormat="1" ht="30" customHeight="1">
      <c r="A75" s="124">
        <f t="shared" si="4"/>
        <v>41</v>
      </c>
      <c r="B75" s="125"/>
      <c r="C75" s="126"/>
      <c r="D75" s="127"/>
      <c r="E75" s="128"/>
      <c r="F75" s="129"/>
      <c r="G75" s="130"/>
      <c r="H75" s="3"/>
      <c r="I75" s="4"/>
      <c r="J75" s="4"/>
      <c r="K75" s="4"/>
      <c r="L75" s="5"/>
      <c r="M75" s="131">
        <f t="shared" si="5"/>
        <v>0</v>
      </c>
    </row>
    <row r="76" spans="1:13" s="196" customFormat="1" ht="30" customHeight="1">
      <c r="A76" s="124">
        <f t="shared" si="4"/>
        <v>42</v>
      </c>
      <c r="B76" s="125"/>
      <c r="C76" s="126"/>
      <c r="D76" s="127"/>
      <c r="E76" s="128"/>
      <c r="F76" s="129"/>
      <c r="G76" s="130"/>
      <c r="H76" s="3"/>
      <c r="I76" s="4"/>
      <c r="J76" s="4"/>
      <c r="K76" s="4"/>
      <c r="L76" s="5"/>
      <c r="M76" s="131">
        <f t="shared" si="5"/>
        <v>0</v>
      </c>
    </row>
    <row r="77" spans="1:13" s="196" customFormat="1" ht="30" customHeight="1">
      <c r="A77" s="124">
        <f t="shared" si="4"/>
        <v>43</v>
      </c>
      <c r="B77" s="125"/>
      <c r="C77" s="126"/>
      <c r="D77" s="127"/>
      <c r="E77" s="128"/>
      <c r="F77" s="129"/>
      <c r="G77" s="130"/>
      <c r="H77" s="3"/>
      <c r="I77" s="4"/>
      <c r="J77" s="4"/>
      <c r="K77" s="4"/>
      <c r="L77" s="5"/>
      <c r="M77" s="131">
        <f t="shared" si="5"/>
        <v>0</v>
      </c>
    </row>
    <row r="78" spans="1:13" s="196" customFormat="1" ht="30" customHeight="1">
      <c r="A78" s="124">
        <f t="shared" si="4"/>
        <v>44</v>
      </c>
      <c r="B78" s="125"/>
      <c r="C78" s="126"/>
      <c r="D78" s="127"/>
      <c r="E78" s="128"/>
      <c r="F78" s="129"/>
      <c r="G78" s="130"/>
      <c r="H78" s="3"/>
      <c r="I78" s="4"/>
      <c r="J78" s="4"/>
      <c r="K78" s="4"/>
      <c r="L78" s="5"/>
      <c r="M78" s="131">
        <f t="shared" si="5"/>
        <v>0</v>
      </c>
    </row>
    <row r="79" spans="1:13" s="196" customFormat="1" ht="30" customHeight="1">
      <c r="A79" s="124">
        <f t="shared" si="4"/>
        <v>45</v>
      </c>
      <c r="B79" s="125"/>
      <c r="C79" s="126"/>
      <c r="D79" s="127"/>
      <c r="E79" s="128"/>
      <c r="F79" s="129"/>
      <c r="G79" s="130"/>
      <c r="H79" s="3"/>
      <c r="I79" s="4"/>
      <c r="J79" s="4"/>
      <c r="K79" s="4"/>
      <c r="L79" s="5"/>
      <c r="M79" s="131">
        <f t="shared" si="5"/>
        <v>0</v>
      </c>
    </row>
    <row r="80" spans="1:13" s="196" customFormat="1" ht="30" customHeight="1">
      <c r="A80" s="124">
        <f t="shared" si="4"/>
        <v>46</v>
      </c>
      <c r="B80" s="125"/>
      <c r="C80" s="126"/>
      <c r="D80" s="127"/>
      <c r="E80" s="128"/>
      <c r="F80" s="129"/>
      <c r="G80" s="130"/>
      <c r="H80" s="3"/>
      <c r="I80" s="4"/>
      <c r="J80" s="4"/>
      <c r="K80" s="4"/>
      <c r="L80" s="5"/>
      <c r="M80" s="131">
        <f t="shared" si="5"/>
        <v>0</v>
      </c>
    </row>
    <row r="81" spans="1:13" s="196" customFormat="1" ht="30" customHeight="1">
      <c r="A81" s="124">
        <f t="shared" si="4"/>
        <v>47</v>
      </c>
      <c r="B81" s="125"/>
      <c r="C81" s="126"/>
      <c r="D81" s="127"/>
      <c r="E81" s="128"/>
      <c r="F81" s="129"/>
      <c r="G81" s="130"/>
      <c r="H81" s="3"/>
      <c r="I81" s="4"/>
      <c r="J81" s="4"/>
      <c r="K81" s="4"/>
      <c r="L81" s="5"/>
      <c r="M81" s="131">
        <f t="shared" si="5"/>
        <v>0</v>
      </c>
    </row>
    <row r="82" spans="1:13" s="196" customFormat="1" ht="30" customHeight="1">
      <c r="A82" s="124">
        <f t="shared" si="4"/>
        <v>48</v>
      </c>
      <c r="B82" s="125"/>
      <c r="C82" s="126"/>
      <c r="D82" s="127"/>
      <c r="E82" s="128"/>
      <c r="F82" s="129"/>
      <c r="G82" s="130"/>
      <c r="H82" s="3"/>
      <c r="I82" s="4"/>
      <c r="J82" s="4"/>
      <c r="K82" s="4"/>
      <c r="L82" s="5"/>
      <c r="M82" s="131">
        <f t="shared" si="5"/>
        <v>0</v>
      </c>
    </row>
    <row r="83" spans="1:13" s="196" customFormat="1" ht="30" customHeight="1">
      <c r="A83" s="124">
        <f t="shared" si="4"/>
        <v>49</v>
      </c>
      <c r="B83" s="125"/>
      <c r="C83" s="126"/>
      <c r="D83" s="127"/>
      <c r="E83" s="128"/>
      <c r="F83" s="129"/>
      <c r="G83" s="130"/>
      <c r="H83" s="3"/>
      <c r="I83" s="4"/>
      <c r="J83" s="4"/>
      <c r="K83" s="4"/>
      <c r="L83" s="5"/>
      <c r="M83" s="131">
        <f t="shared" si="5"/>
        <v>0</v>
      </c>
    </row>
    <row r="84" spans="1:13" s="196" customFormat="1" ht="30" customHeight="1">
      <c r="A84" s="124">
        <f t="shared" si="4"/>
        <v>50</v>
      </c>
      <c r="B84" s="125"/>
      <c r="C84" s="126"/>
      <c r="D84" s="127"/>
      <c r="E84" s="128"/>
      <c r="F84" s="129"/>
      <c r="G84" s="130"/>
      <c r="H84" s="3"/>
      <c r="I84" s="4"/>
      <c r="J84" s="4"/>
      <c r="K84" s="4"/>
      <c r="L84" s="5"/>
      <c r="M84" s="131">
        <f t="shared" si="5"/>
        <v>0</v>
      </c>
    </row>
    <row r="85" spans="1:13" s="196" customFormat="1" ht="30" customHeight="1">
      <c r="A85" s="124">
        <f t="shared" si="4"/>
        <v>51</v>
      </c>
      <c r="B85" s="125"/>
      <c r="C85" s="126"/>
      <c r="D85" s="127"/>
      <c r="E85" s="128"/>
      <c r="F85" s="129"/>
      <c r="G85" s="130"/>
      <c r="H85" s="3"/>
      <c r="I85" s="4"/>
      <c r="J85" s="4"/>
      <c r="K85" s="4"/>
      <c r="L85" s="5"/>
      <c r="M85" s="131">
        <f t="shared" si="5"/>
        <v>0</v>
      </c>
    </row>
    <row r="86" spans="1:13" s="196" customFormat="1" ht="30" customHeight="1">
      <c r="A86" s="124">
        <f t="shared" si="4"/>
        <v>52</v>
      </c>
      <c r="B86" s="125"/>
      <c r="C86" s="126"/>
      <c r="D86" s="127"/>
      <c r="E86" s="128"/>
      <c r="F86" s="129"/>
      <c r="G86" s="130"/>
      <c r="H86" s="3"/>
      <c r="I86" s="4"/>
      <c r="J86" s="4"/>
      <c r="K86" s="4"/>
      <c r="L86" s="5"/>
      <c r="M86" s="131">
        <f t="shared" si="5"/>
        <v>0</v>
      </c>
    </row>
    <row r="87" spans="1:13" s="196" customFormat="1" ht="30" customHeight="1">
      <c r="A87" s="124">
        <f t="shared" si="4"/>
        <v>53</v>
      </c>
      <c r="B87" s="125"/>
      <c r="C87" s="126"/>
      <c r="D87" s="127"/>
      <c r="E87" s="128"/>
      <c r="F87" s="129"/>
      <c r="G87" s="130"/>
      <c r="H87" s="3"/>
      <c r="I87" s="4"/>
      <c r="J87" s="4"/>
      <c r="K87" s="4"/>
      <c r="L87" s="5"/>
      <c r="M87" s="131">
        <f t="shared" si="5"/>
        <v>0</v>
      </c>
    </row>
    <row r="88" spans="1:13" s="196" customFormat="1" ht="30" customHeight="1">
      <c r="A88" s="124">
        <f t="shared" si="4"/>
        <v>54</v>
      </c>
      <c r="B88" s="125"/>
      <c r="C88" s="126"/>
      <c r="D88" s="127"/>
      <c r="E88" s="128"/>
      <c r="F88" s="129"/>
      <c r="G88" s="130"/>
      <c r="H88" s="3"/>
      <c r="I88" s="4"/>
      <c r="J88" s="4"/>
      <c r="K88" s="4"/>
      <c r="L88" s="5"/>
      <c r="M88" s="131">
        <f t="shared" si="5"/>
        <v>0</v>
      </c>
    </row>
    <row r="89" spans="1:13" s="196" customFormat="1" ht="30" customHeight="1">
      <c r="A89" s="124">
        <f t="shared" si="4"/>
        <v>55</v>
      </c>
      <c r="B89" s="125"/>
      <c r="C89" s="126"/>
      <c r="D89" s="127"/>
      <c r="E89" s="128"/>
      <c r="F89" s="129"/>
      <c r="G89" s="130"/>
      <c r="H89" s="3"/>
      <c r="I89" s="4"/>
      <c r="J89" s="4"/>
      <c r="K89" s="4"/>
      <c r="L89" s="5"/>
      <c r="M89" s="131">
        <f>B89*C89</f>
        <v>0</v>
      </c>
    </row>
    <row r="90" spans="1:13" s="196" customFormat="1" ht="30" customHeight="1">
      <c r="A90" s="124">
        <f t="shared" si="4"/>
        <v>56</v>
      </c>
      <c r="B90" s="125"/>
      <c r="C90" s="126"/>
      <c r="D90" s="127"/>
      <c r="E90" s="128"/>
      <c r="F90" s="129"/>
      <c r="G90" s="130"/>
      <c r="H90" s="3"/>
      <c r="I90" s="4"/>
      <c r="J90" s="4"/>
      <c r="K90" s="4"/>
      <c r="L90" s="5"/>
      <c r="M90" s="131">
        <f>B90*C90</f>
        <v>0</v>
      </c>
    </row>
    <row r="91" spans="1:13" s="196" customFormat="1" ht="30" customHeight="1">
      <c r="A91" s="124">
        <f t="shared" si="4"/>
        <v>57</v>
      </c>
      <c r="B91" s="125"/>
      <c r="C91" s="126"/>
      <c r="D91" s="127"/>
      <c r="E91" s="128"/>
      <c r="F91" s="129"/>
      <c r="G91" s="130"/>
      <c r="H91" s="3"/>
      <c r="I91" s="4"/>
      <c r="J91" s="4"/>
      <c r="K91" s="4"/>
      <c r="L91" s="5"/>
      <c r="M91" s="131">
        <f t="shared" si="5"/>
        <v>0</v>
      </c>
    </row>
    <row r="92" spans="1:13" s="196" customFormat="1" ht="30" customHeight="1">
      <c r="A92" s="124">
        <f t="shared" si="4"/>
        <v>58</v>
      </c>
      <c r="B92" s="125"/>
      <c r="C92" s="126"/>
      <c r="D92" s="127"/>
      <c r="E92" s="128"/>
      <c r="F92" s="129"/>
      <c r="G92" s="130"/>
      <c r="H92" s="3"/>
      <c r="I92" s="4"/>
      <c r="J92" s="4"/>
      <c r="K92" s="4"/>
      <c r="L92" s="5"/>
      <c r="M92" s="131">
        <f t="shared" si="5"/>
        <v>0</v>
      </c>
    </row>
    <row r="93" spans="1:13" s="196" customFormat="1" ht="30" customHeight="1">
      <c r="A93" s="124">
        <f t="shared" si="4"/>
        <v>59</v>
      </c>
      <c r="B93" s="125"/>
      <c r="C93" s="126"/>
      <c r="D93" s="127"/>
      <c r="E93" s="128"/>
      <c r="F93" s="129"/>
      <c r="G93" s="130"/>
      <c r="H93" s="3"/>
      <c r="I93" s="4"/>
      <c r="J93" s="4"/>
      <c r="K93" s="4"/>
      <c r="L93" s="5"/>
      <c r="M93" s="131">
        <f t="shared" si="5"/>
        <v>0</v>
      </c>
    </row>
    <row r="94" spans="1:13" s="196" customFormat="1" ht="30" customHeight="1" thickBot="1">
      <c r="A94" s="140">
        <f t="shared" si="4"/>
        <v>60</v>
      </c>
      <c r="B94" s="141"/>
      <c r="C94" s="142"/>
      <c r="D94" s="143"/>
      <c r="E94" s="144"/>
      <c r="F94" s="145"/>
      <c r="G94" s="146"/>
      <c r="H94" s="13"/>
      <c r="I94" s="14"/>
      <c r="J94" s="14"/>
      <c r="K94" s="14"/>
      <c r="L94" s="15"/>
      <c r="M94" s="147">
        <f t="shared" si="5"/>
        <v>0</v>
      </c>
    </row>
    <row r="95" spans="1:13" s="199" customFormat="1" ht="20.25" customHeight="1" thickBot="1">
      <c r="A95" s="197"/>
      <c r="B95" s="149" t="s">
        <v>35</v>
      </c>
      <c r="C95" s="191">
        <v>3</v>
      </c>
      <c r="D95" s="151" t="s">
        <v>36</v>
      </c>
      <c r="E95" s="191">
        <v>4</v>
      </c>
      <c r="F95" s="198"/>
      <c r="G95" s="198"/>
      <c r="H95" s="198"/>
      <c r="J95" s="153" t="s">
        <v>8</v>
      </c>
      <c r="K95" s="154"/>
      <c r="L95" s="155"/>
      <c r="M95" s="202">
        <f>SUM(M69:M94)</f>
        <v>0</v>
      </c>
    </row>
    <row r="96" spans="1:13" s="199" customFormat="1" ht="22.5" customHeight="1">
      <c r="A96" s="113" t="s">
        <v>23</v>
      </c>
      <c r="B96" s="114" t="s">
        <v>7</v>
      </c>
      <c r="C96" s="115" t="s">
        <v>4</v>
      </c>
      <c r="D96" s="116"/>
      <c r="E96" s="117"/>
      <c r="F96" s="118" t="s">
        <v>11</v>
      </c>
      <c r="G96" s="119"/>
      <c r="H96" s="120" t="s">
        <v>5</v>
      </c>
      <c r="I96" s="121"/>
      <c r="J96" s="121"/>
      <c r="K96" s="121"/>
      <c r="L96" s="122"/>
      <c r="M96" s="201" t="s">
        <v>6</v>
      </c>
    </row>
    <row r="97" spans="1:13" s="196" customFormat="1" ht="30" customHeight="1">
      <c r="A97" s="124">
        <f>A94+1</f>
        <v>61</v>
      </c>
      <c r="B97" s="125"/>
      <c r="C97" s="126"/>
      <c r="D97" s="127"/>
      <c r="E97" s="128"/>
      <c r="F97" s="129"/>
      <c r="G97" s="130"/>
      <c r="H97" s="3"/>
      <c r="I97" s="4"/>
      <c r="J97" s="4"/>
      <c r="K97" s="4"/>
      <c r="L97" s="5"/>
      <c r="M97" s="131">
        <f>B97*C97</f>
        <v>0</v>
      </c>
    </row>
    <row r="98" spans="1:13" s="196" customFormat="1" ht="30" customHeight="1">
      <c r="A98" s="124">
        <f aca="true" t="shared" si="6" ref="A98:A122">A97+1</f>
        <v>62</v>
      </c>
      <c r="B98" s="125"/>
      <c r="C98" s="126"/>
      <c r="D98" s="127"/>
      <c r="E98" s="128"/>
      <c r="F98" s="129"/>
      <c r="G98" s="130"/>
      <c r="H98" s="3"/>
      <c r="I98" s="4"/>
      <c r="J98" s="4"/>
      <c r="K98" s="4"/>
      <c r="L98" s="5"/>
      <c r="M98" s="131">
        <f>B98*C98</f>
        <v>0</v>
      </c>
    </row>
    <row r="99" spans="1:13" s="196" customFormat="1" ht="30" customHeight="1">
      <c r="A99" s="124">
        <f t="shared" si="6"/>
        <v>63</v>
      </c>
      <c r="B99" s="125"/>
      <c r="C99" s="126"/>
      <c r="D99" s="127"/>
      <c r="E99" s="128"/>
      <c r="F99" s="129"/>
      <c r="G99" s="130"/>
      <c r="H99" s="3"/>
      <c r="I99" s="4"/>
      <c r="J99" s="4"/>
      <c r="K99" s="4"/>
      <c r="L99" s="5"/>
      <c r="M99" s="131">
        <f>B99*C99</f>
        <v>0</v>
      </c>
    </row>
    <row r="100" spans="1:13" s="196" customFormat="1" ht="30" customHeight="1">
      <c r="A100" s="124">
        <f t="shared" si="6"/>
        <v>64</v>
      </c>
      <c r="B100" s="125"/>
      <c r="C100" s="126"/>
      <c r="D100" s="127"/>
      <c r="E100" s="128"/>
      <c r="F100" s="129"/>
      <c r="G100" s="130"/>
      <c r="H100" s="3"/>
      <c r="I100" s="4"/>
      <c r="J100" s="4"/>
      <c r="K100" s="4"/>
      <c r="L100" s="5"/>
      <c r="M100" s="131">
        <f>B100*C100</f>
        <v>0</v>
      </c>
    </row>
    <row r="101" spans="1:13" s="196" customFormat="1" ht="30" customHeight="1">
      <c r="A101" s="124">
        <f t="shared" si="6"/>
        <v>65</v>
      </c>
      <c r="B101" s="125"/>
      <c r="C101" s="126"/>
      <c r="D101" s="127"/>
      <c r="E101" s="128"/>
      <c r="F101" s="129"/>
      <c r="G101" s="130"/>
      <c r="H101" s="3"/>
      <c r="I101" s="4"/>
      <c r="J101" s="4"/>
      <c r="K101" s="4"/>
      <c r="L101" s="5"/>
      <c r="M101" s="131">
        <f aca="true" t="shared" si="7" ref="M101:M122">B101*C101</f>
        <v>0</v>
      </c>
    </row>
    <row r="102" spans="1:13" s="196" customFormat="1" ht="30" customHeight="1">
      <c r="A102" s="124">
        <f t="shared" si="6"/>
        <v>66</v>
      </c>
      <c r="B102" s="125"/>
      <c r="C102" s="126"/>
      <c r="D102" s="127"/>
      <c r="E102" s="128"/>
      <c r="F102" s="129"/>
      <c r="G102" s="130"/>
      <c r="H102" s="3"/>
      <c r="I102" s="4"/>
      <c r="J102" s="4"/>
      <c r="K102" s="4"/>
      <c r="L102" s="5"/>
      <c r="M102" s="131">
        <f t="shared" si="7"/>
        <v>0</v>
      </c>
    </row>
    <row r="103" spans="1:13" s="196" customFormat="1" ht="30" customHeight="1">
      <c r="A103" s="124">
        <f t="shared" si="6"/>
        <v>67</v>
      </c>
      <c r="B103" s="125"/>
      <c r="C103" s="126"/>
      <c r="D103" s="127"/>
      <c r="E103" s="128"/>
      <c r="F103" s="129"/>
      <c r="G103" s="130"/>
      <c r="H103" s="3"/>
      <c r="I103" s="4"/>
      <c r="J103" s="4"/>
      <c r="K103" s="4"/>
      <c r="L103" s="5"/>
      <c r="M103" s="131">
        <f t="shared" si="7"/>
        <v>0</v>
      </c>
    </row>
    <row r="104" spans="1:13" s="196" customFormat="1" ht="30" customHeight="1">
      <c r="A104" s="124">
        <f t="shared" si="6"/>
        <v>68</v>
      </c>
      <c r="B104" s="125"/>
      <c r="C104" s="126"/>
      <c r="D104" s="127"/>
      <c r="E104" s="128"/>
      <c r="F104" s="129"/>
      <c r="G104" s="130"/>
      <c r="H104" s="3"/>
      <c r="I104" s="4"/>
      <c r="J104" s="4"/>
      <c r="K104" s="4"/>
      <c r="L104" s="5"/>
      <c r="M104" s="131">
        <f t="shared" si="7"/>
        <v>0</v>
      </c>
    </row>
    <row r="105" spans="1:13" s="196" customFormat="1" ht="30" customHeight="1">
      <c r="A105" s="124">
        <f t="shared" si="6"/>
        <v>69</v>
      </c>
      <c r="B105" s="125"/>
      <c r="C105" s="126"/>
      <c r="D105" s="127"/>
      <c r="E105" s="128"/>
      <c r="F105" s="129"/>
      <c r="G105" s="130"/>
      <c r="H105" s="3"/>
      <c r="I105" s="4"/>
      <c r="J105" s="4"/>
      <c r="K105" s="4"/>
      <c r="L105" s="5"/>
      <c r="M105" s="131">
        <f t="shared" si="7"/>
        <v>0</v>
      </c>
    </row>
    <row r="106" spans="1:13" s="196" customFormat="1" ht="30" customHeight="1">
      <c r="A106" s="124">
        <f t="shared" si="6"/>
        <v>70</v>
      </c>
      <c r="B106" s="125"/>
      <c r="C106" s="126"/>
      <c r="D106" s="127"/>
      <c r="E106" s="128"/>
      <c r="F106" s="129"/>
      <c r="G106" s="130"/>
      <c r="H106" s="3"/>
      <c r="I106" s="4"/>
      <c r="J106" s="4"/>
      <c r="K106" s="4"/>
      <c r="L106" s="5"/>
      <c r="M106" s="131">
        <f t="shared" si="7"/>
        <v>0</v>
      </c>
    </row>
    <row r="107" spans="1:13" s="196" customFormat="1" ht="30" customHeight="1">
      <c r="A107" s="124">
        <f t="shared" si="6"/>
        <v>71</v>
      </c>
      <c r="B107" s="125"/>
      <c r="C107" s="126"/>
      <c r="D107" s="127"/>
      <c r="E107" s="128"/>
      <c r="F107" s="129"/>
      <c r="G107" s="130"/>
      <c r="H107" s="3"/>
      <c r="I107" s="4"/>
      <c r="J107" s="4"/>
      <c r="K107" s="4"/>
      <c r="L107" s="5"/>
      <c r="M107" s="131">
        <f t="shared" si="7"/>
        <v>0</v>
      </c>
    </row>
    <row r="108" spans="1:13" s="196" customFormat="1" ht="30" customHeight="1">
      <c r="A108" s="124">
        <f t="shared" si="6"/>
        <v>72</v>
      </c>
      <c r="B108" s="125"/>
      <c r="C108" s="126"/>
      <c r="D108" s="127"/>
      <c r="E108" s="128"/>
      <c r="F108" s="129"/>
      <c r="G108" s="130"/>
      <c r="H108" s="3"/>
      <c r="I108" s="4"/>
      <c r="J108" s="4"/>
      <c r="K108" s="4"/>
      <c r="L108" s="5"/>
      <c r="M108" s="131">
        <f t="shared" si="7"/>
        <v>0</v>
      </c>
    </row>
    <row r="109" spans="1:13" s="196" customFormat="1" ht="30" customHeight="1">
      <c r="A109" s="124">
        <f t="shared" si="6"/>
        <v>73</v>
      </c>
      <c r="B109" s="125"/>
      <c r="C109" s="126"/>
      <c r="D109" s="127"/>
      <c r="E109" s="128"/>
      <c r="F109" s="129"/>
      <c r="G109" s="130"/>
      <c r="H109" s="3"/>
      <c r="I109" s="4"/>
      <c r="J109" s="4"/>
      <c r="K109" s="4"/>
      <c r="L109" s="5"/>
      <c r="M109" s="131">
        <f t="shared" si="7"/>
        <v>0</v>
      </c>
    </row>
    <row r="110" spans="1:13" s="196" customFormat="1" ht="30" customHeight="1">
      <c r="A110" s="124">
        <f t="shared" si="6"/>
        <v>74</v>
      </c>
      <c r="B110" s="125"/>
      <c r="C110" s="126"/>
      <c r="D110" s="127"/>
      <c r="E110" s="128"/>
      <c r="F110" s="129"/>
      <c r="G110" s="130"/>
      <c r="H110" s="3"/>
      <c r="I110" s="4"/>
      <c r="J110" s="4"/>
      <c r="K110" s="4"/>
      <c r="L110" s="5"/>
      <c r="M110" s="131">
        <f t="shared" si="7"/>
        <v>0</v>
      </c>
    </row>
    <row r="111" spans="1:13" s="196" customFormat="1" ht="30" customHeight="1">
      <c r="A111" s="124">
        <f t="shared" si="6"/>
        <v>75</v>
      </c>
      <c r="B111" s="125"/>
      <c r="C111" s="126"/>
      <c r="D111" s="127"/>
      <c r="E111" s="128"/>
      <c r="F111" s="129"/>
      <c r="G111" s="130"/>
      <c r="H111" s="3"/>
      <c r="I111" s="4"/>
      <c r="J111" s="4"/>
      <c r="K111" s="4"/>
      <c r="L111" s="5"/>
      <c r="M111" s="131">
        <f t="shared" si="7"/>
        <v>0</v>
      </c>
    </row>
    <row r="112" spans="1:13" s="196" customFormat="1" ht="30" customHeight="1">
      <c r="A112" s="124">
        <f t="shared" si="6"/>
        <v>76</v>
      </c>
      <c r="B112" s="125"/>
      <c r="C112" s="126"/>
      <c r="D112" s="127"/>
      <c r="E112" s="128"/>
      <c r="F112" s="129"/>
      <c r="G112" s="130"/>
      <c r="H112" s="3"/>
      <c r="I112" s="4"/>
      <c r="J112" s="4"/>
      <c r="K112" s="4"/>
      <c r="L112" s="5"/>
      <c r="M112" s="131">
        <f t="shared" si="7"/>
        <v>0</v>
      </c>
    </row>
    <row r="113" spans="1:13" s="196" customFormat="1" ht="30" customHeight="1">
      <c r="A113" s="124">
        <f t="shared" si="6"/>
        <v>77</v>
      </c>
      <c r="B113" s="125"/>
      <c r="C113" s="126"/>
      <c r="D113" s="127"/>
      <c r="E113" s="128"/>
      <c r="F113" s="129"/>
      <c r="G113" s="130"/>
      <c r="H113" s="3"/>
      <c r="I113" s="4"/>
      <c r="J113" s="4"/>
      <c r="K113" s="4"/>
      <c r="L113" s="5"/>
      <c r="M113" s="131">
        <f t="shared" si="7"/>
        <v>0</v>
      </c>
    </row>
    <row r="114" spans="1:13" s="196" customFormat="1" ht="30" customHeight="1">
      <c r="A114" s="124">
        <f t="shared" si="6"/>
        <v>78</v>
      </c>
      <c r="B114" s="125"/>
      <c r="C114" s="126"/>
      <c r="D114" s="127"/>
      <c r="E114" s="128"/>
      <c r="F114" s="129"/>
      <c r="G114" s="130"/>
      <c r="H114" s="3"/>
      <c r="I114" s="4"/>
      <c r="J114" s="4"/>
      <c r="K114" s="4"/>
      <c r="L114" s="5"/>
      <c r="M114" s="131">
        <f t="shared" si="7"/>
        <v>0</v>
      </c>
    </row>
    <row r="115" spans="1:13" s="196" customFormat="1" ht="30" customHeight="1">
      <c r="A115" s="124">
        <f t="shared" si="6"/>
        <v>79</v>
      </c>
      <c r="B115" s="125"/>
      <c r="C115" s="126"/>
      <c r="D115" s="127"/>
      <c r="E115" s="128"/>
      <c r="F115" s="129"/>
      <c r="G115" s="130"/>
      <c r="H115" s="3"/>
      <c r="I115" s="4"/>
      <c r="J115" s="4"/>
      <c r="K115" s="4"/>
      <c r="L115" s="5"/>
      <c r="M115" s="131">
        <f t="shared" si="7"/>
        <v>0</v>
      </c>
    </row>
    <row r="116" spans="1:13" s="196" customFormat="1" ht="30" customHeight="1">
      <c r="A116" s="124">
        <f t="shared" si="6"/>
        <v>80</v>
      </c>
      <c r="B116" s="125"/>
      <c r="C116" s="126"/>
      <c r="D116" s="127"/>
      <c r="E116" s="128"/>
      <c r="F116" s="129"/>
      <c r="G116" s="130"/>
      <c r="H116" s="3"/>
      <c r="I116" s="4"/>
      <c r="J116" s="4"/>
      <c r="K116" s="4"/>
      <c r="L116" s="5"/>
      <c r="M116" s="131">
        <f t="shared" si="7"/>
        <v>0</v>
      </c>
    </row>
    <row r="117" spans="1:13" s="196" customFormat="1" ht="30" customHeight="1">
      <c r="A117" s="124">
        <f t="shared" si="6"/>
        <v>81</v>
      </c>
      <c r="B117" s="125"/>
      <c r="C117" s="126"/>
      <c r="D117" s="127"/>
      <c r="E117" s="128"/>
      <c r="F117" s="129"/>
      <c r="G117" s="130"/>
      <c r="H117" s="3"/>
      <c r="I117" s="4"/>
      <c r="J117" s="4"/>
      <c r="K117" s="4"/>
      <c r="L117" s="5"/>
      <c r="M117" s="131">
        <f t="shared" si="7"/>
        <v>0</v>
      </c>
    </row>
    <row r="118" spans="1:13" s="196" customFormat="1" ht="30" customHeight="1">
      <c r="A118" s="124">
        <f t="shared" si="6"/>
        <v>82</v>
      </c>
      <c r="B118" s="125"/>
      <c r="C118" s="126"/>
      <c r="D118" s="127"/>
      <c r="E118" s="128"/>
      <c r="F118" s="129"/>
      <c r="G118" s="130"/>
      <c r="H118" s="3"/>
      <c r="I118" s="4"/>
      <c r="J118" s="4"/>
      <c r="K118" s="4"/>
      <c r="L118" s="5"/>
      <c r="M118" s="131">
        <f t="shared" si="7"/>
        <v>0</v>
      </c>
    </row>
    <row r="119" spans="1:13" s="196" customFormat="1" ht="30" customHeight="1">
      <c r="A119" s="124">
        <f t="shared" si="6"/>
        <v>83</v>
      </c>
      <c r="B119" s="125"/>
      <c r="C119" s="126"/>
      <c r="D119" s="127"/>
      <c r="E119" s="128"/>
      <c r="F119" s="129"/>
      <c r="G119" s="130"/>
      <c r="H119" s="3"/>
      <c r="I119" s="4"/>
      <c r="J119" s="4"/>
      <c r="K119" s="4"/>
      <c r="L119" s="5"/>
      <c r="M119" s="131">
        <f t="shared" si="7"/>
        <v>0</v>
      </c>
    </row>
    <row r="120" spans="1:13" s="196" customFormat="1" ht="30" customHeight="1">
      <c r="A120" s="124">
        <f t="shared" si="6"/>
        <v>84</v>
      </c>
      <c r="B120" s="125"/>
      <c r="C120" s="126"/>
      <c r="D120" s="127"/>
      <c r="E120" s="128"/>
      <c r="F120" s="129"/>
      <c r="G120" s="130"/>
      <c r="H120" s="3"/>
      <c r="I120" s="4"/>
      <c r="J120" s="4"/>
      <c r="K120" s="4"/>
      <c r="L120" s="5"/>
      <c r="M120" s="131">
        <f t="shared" si="7"/>
        <v>0</v>
      </c>
    </row>
    <row r="121" spans="1:13" s="196" customFormat="1" ht="30" customHeight="1">
      <c r="A121" s="124">
        <f t="shared" si="6"/>
        <v>85</v>
      </c>
      <c r="B121" s="125"/>
      <c r="C121" s="126"/>
      <c r="D121" s="127"/>
      <c r="E121" s="128"/>
      <c r="F121" s="129"/>
      <c r="G121" s="130"/>
      <c r="H121" s="3"/>
      <c r="I121" s="4"/>
      <c r="J121" s="4"/>
      <c r="K121" s="4"/>
      <c r="L121" s="5"/>
      <c r="M121" s="131">
        <f t="shared" si="7"/>
        <v>0</v>
      </c>
    </row>
    <row r="122" spans="1:13" s="196" customFormat="1" ht="30" customHeight="1" thickBot="1">
      <c r="A122" s="140">
        <f t="shared" si="6"/>
        <v>86</v>
      </c>
      <c r="B122" s="141"/>
      <c r="C122" s="142"/>
      <c r="D122" s="143"/>
      <c r="E122" s="144"/>
      <c r="F122" s="145"/>
      <c r="G122" s="146"/>
      <c r="H122" s="13"/>
      <c r="I122" s="14"/>
      <c r="J122" s="14"/>
      <c r="K122" s="14"/>
      <c r="L122" s="15"/>
      <c r="M122" s="147">
        <f t="shared" si="7"/>
        <v>0</v>
      </c>
    </row>
    <row r="123" spans="1:13" s="199" customFormat="1" ht="20.25" customHeight="1" thickBot="1">
      <c r="A123" s="197"/>
      <c r="B123" s="149" t="s">
        <v>35</v>
      </c>
      <c r="C123" s="191">
        <v>4</v>
      </c>
      <c r="D123" s="151" t="s">
        <v>36</v>
      </c>
      <c r="E123" s="191">
        <v>4</v>
      </c>
      <c r="F123" s="198"/>
      <c r="G123" s="198"/>
      <c r="H123" s="198"/>
      <c r="J123" s="153" t="s">
        <v>8</v>
      </c>
      <c r="K123" s="154"/>
      <c r="L123" s="155"/>
      <c r="M123" s="202">
        <f>SUM(M97:M122)</f>
        <v>0</v>
      </c>
    </row>
  </sheetData>
  <mergeCells count="351">
    <mergeCell ref="C118:E118"/>
    <mergeCell ref="F118:G118"/>
    <mergeCell ref="H118:L118"/>
    <mergeCell ref="C119:E119"/>
    <mergeCell ref="F119:G119"/>
    <mergeCell ref="J123:L123"/>
    <mergeCell ref="C120:E120"/>
    <mergeCell ref="F120:G120"/>
    <mergeCell ref="H120:L120"/>
    <mergeCell ref="C121:E121"/>
    <mergeCell ref="F121:G121"/>
    <mergeCell ref="H121:L121"/>
    <mergeCell ref="C122:E122"/>
    <mergeCell ref="F122:G122"/>
    <mergeCell ref="H122:L122"/>
    <mergeCell ref="C115:E115"/>
    <mergeCell ref="F115:G115"/>
    <mergeCell ref="H115:L115"/>
    <mergeCell ref="H119:L119"/>
    <mergeCell ref="C116:E116"/>
    <mergeCell ref="F116:G116"/>
    <mergeCell ref="H116:L116"/>
    <mergeCell ref="C117:E117"/>
    <mergeCell ref="F117:G117"/>
    <mergeCell ref="H117:L117"/>
    <mergeCell ref="C113:E113"/>
    <mergeCell ref="F113:G113"/>
    <mergeCell ref="H113:L113"/>
    <mergeCell ref="C114:E114"/>
    <mergeCell ref="F114:G114"/>
    <mergeCell ref="H114:L114"/>
    <mergeCell ref="C111:E111"/>
    <mergeCell ref="F111:G111"/>
    <mergeCell ref="H111:L111"/>
    <mergeCell ref="C112:E112"/>
    <mergeCell ref="F112:G112"/>
    <mergeCell ref="H112:L112"/>
    <mergeCell ref="C109:E109"/>
    <mergeCell ref="F109:G109"/>
    <mergeCell ref="H109:L109"/>
    <mergeCell ref="C110:E110"/>
    <mergeCell ref="F110:G110"/>
    <mergeCell ref="H110:L110"/>
    <mergeCell ref="C107:E107"/>
    <mergeCell ref="F107:G107"/>
    <mergeCell ref="H107:L107"/>
    <mergeCell ref="C108:E108"/>
    <mergeCell ref="F108:G108"/>
    <mergeCell ref="H108:L108"/>
    <mergeCell ref="C105:E105"/>
    <mergeCell ref="F105:G105"/>
    <mergeCell ref="H105:L105"/>
    <mergeCell ref="C106:E106"/>
    <mergeCell ref="F106:G106"/>
    <mergeCell ref="H106:L106"/>
    <mergeCell ref="C103:E103"/>
    <mergeCell ref="F103:G103"/>
    <mergeCell ref="H103:L103"/>
    <mergeCell ref="C104:E104"/>
    <mergeCell ref="F104:G104"/>
    <mergeCell ref="H104:L104"/>
    <mergeCell ref="C101:E101"/>
    <mergeCell ref="F101:G101"/>
    <mergeCell ref="H101:L101"/>
    <mergeCell ref="C102:E102"/>
    <mergeCell ref="F102:G102"/>
    <mergeCell ref="H102:L102"/>
    <mergeCell ref="C99:E99"/>
    <mergeCell ref="F99:G99"/>
    <mergeCell ref="H99:L99"/>
    <mergeCell ref="C100:E100"/>
    <mergeCell ref="F100:G100"/>
    <mergeCell ref="H100:L100"/>
    <mergeCell ref="C97:E97"/>
    <mergeCell ref="F97:G97"/>
    <mergeCell ref="H97:L97"/>
    <mergeCell ref="C98:E98"/>
    <mergeCell ref="F98:G98"/>
    <mergeCell ref="H98:L98"/>
    <mergeCell ref="F90:G90"/>
    <mergeCell ref="H90:L90"/>
    <mergeCell ref="C96:E96"/>
    <mergeCell ref="F96:G96"/>
    <mergeCell ref="H96:L96"/>
    <mergeCell ref="C94:E94"/>
    <mergeCell ref="F94:G94"/>
    <mergeCell ref="H94:L94"/>
    <mergeCell ref="J95:L95"/>
    <mergeCell ref="C92:E92"/>
    <mergeCell ref="F92:G92"/>
    <mergeCell ref="H92:L92"/>
    <mergeCell ref="C93:E93"/>
    <mergeCell ref="F93:G93"/>
    <mergeCell ref="H93:L93"/>
    <mergeCell ref="C88:E88"/>
    <mergeCell ref="F88:G88"/>
    <mergeCell ref="H88:L88"/>
    <mergeCell ref="C91:E91"/>
    <mergeCell ref="F91:G91"/>
    <mergeCell ref="H91:L91"/>
    <mergeCell ref="C89:E89"/>
    <mergeCell ref="F89:G89"/>
    <mergeCell ref="H89:L89"/>
    <mergeCell ref="C90:E90"/>
    <mergeCell ref="C86:E86"/>
    <mergeCell ref="F86:G86"/>
    <mergeCell ref="H86:L86"/>
    <mergeCell ref="C87:E87"/>
    <mergeCell ref="F87:G87"/>
    <mergeCell ref="H87:L87"/>
    <mergeCell ref="C84:E84"/>
    <mergeCell ref="F84:G84"/>
    <mergeCell ref="H84:L84"/>
    <mergeCell ref="C85:E85"/>
    <mergeCell ref="F85:G85"/>
    <mergeCell ref="H85:L85"/>
    <mergeCell ref="C82:E82"/>
    <mergeCell ref="F82:G82"/>
    <mergeCell ref="H82:L82"/>
    <mergeCell ref="C83:E83"/>
    <mergeCell ref="F83:G83"/>
    <mergeCell ref="H83:L83"/>
    <mergeCell ref="C80:E80"/>
    <mergeCell ref="F80:G80"/>
    <mergeCell ref="H80:L80"/>
    <mergeCell ref="C81:E81"/>
    <mergeCell ref="F81:G81"/>
    <mergeCell ref="H81:L81"/>
    <mergeCell ref="C78:E78"/>
    <mergeCell ref="F78:G78"/>
    <mergeCell ref="H78:L78"/>
    <mergeCell ref="C79:E79"/>
    <mergeCell ref="F79:G79"/>
    <mergeCell ref="H79:L79"/>
    <mergeCell ref="C76:E76"/>
    <mergeCell ref="F76:G76"/>
    <mergeCell ref="H76:L76"/>
    <mergeCell ref="C77:E77"/>
    <mergeCell ref="F77:G77"/>
    <mergeCell ref="H77:L77"/>
    <mergeCell ref="C74:E74"/>
    <mergeCell ref="F74:G74"/>
    <mergeCell ref="H74:L74"/>
    <mergeCell ref="C75:E75"/>
    <mergeCell ref="F75:G75"/>
    <mergeCell ref="H75:L75"/>
    <mergeCell ref="C72:E72"/>
    <mergeCell ref="F72:G72"/>
    <mergeCell ref="H72:L72"/>
    <mergeCell ref="C73:E73"/>
    <mergeCell ref="F73:G73"/>
    <mergeCell ref="H73:L73"/>
    <mergeCell ref="C70:E70"/>
    <mergeCell ref="F70:G70"/>
    <mergeCell ref="H70:L70"/>
    <mergeCell ref="C71:E71"/>
    <mergeCell ref="F71:G71"/>
    <mergeCell ref="H71:L71"/>
    <mergeCell ref="G22:M22"/>
    <mergeCell ref="G23:M23"/>
    <mergeCell ref="L40:M40"/>
    <mergeCell ref="C69:E69"/>
    <mergeCell ref="F69:G69"/>
    <mergeCell ref="H69:L69"/>
    <mergeCell ref="C34:E34"/>
    <mergeCell ref="F34:G34"/>
    <mergeCell ref="H34:L34"/>
    <mergeCell ref="C35:E35"/>
    <mergeCell ref="C68:E68"/>
    <mergeCell ref="F68:G68"/>
    <mergeCell ref="H68:L68"/>
    <mergeCell ref="C66:E66"/>
    <mergeCell ref="F66:G66"/>
    <mergeCell ref="H66:L66"/>
    <mergeCell ref="J67:L67"/>
    <mergeCell ref="G18:M18"/>
    <mergeCell ref="G19:M19"/>
    <mergeCell ref="A17:F17"/>
    <mergeCell ref="E2:F2"/>
    <mergeCell ref="A10:B11"/>
    <mergeCell ref="L10:M11"/>
    <mergeCell ref="C10:K10"/>
    <mergeCell ref="C11:K11"/>
    <mergeCell ref="A9:D9"/>
    <mergeCell ref="J8:J9"/>
    <mergeCell ref="G20:M20"/>
    <mergeCell ref="G21:M21"/>
    <mergeCell ref="A14:F14"/>
    <mergeCell ref="A23:F23"/>
    <mergeCell ref="J14:M14"/>
    <mergeCell ref="J15:M15"/>
    <mergeCell ref="J16:M16"/>
    <mergeCell ref="J17:M17"/>
    <mergeCell ref="A15:F15"/>
    <mergeCell ref="A16:F16"/>
    <mergeCell ref="C28:E28"/>
    <mergeCell ref="A18:F18"/>
    <mergeCell ref="C32:E32"/>
    <mergeCell ref="C30:E30"/>
    <mergeCell ref="C31:E31"/>
    <mergeCell ref="C27:E27"/>
    <mergeCell ref="C29:E29"/>
    <mergeCell ref="A19:F19"/>
    <mergeCell ref="A20:F20"/>
    <mergeCell ref="C25:E25"/>
    <mergeCell ref="H63:L63"/>
    <mergeCell ref="C64:E64"/>
    <mergeCell ref="F64:G64"/>
    <mergeCell ref="H64:L64"/>
    <mergeCell ref="F63:G63"/>
    <mergeCell ref="C63:E63"/>
    <mergeCell ref="C65:E65"/>
    <mergeCell ref="F65:G65"/>
    <mergeCell ref="H65:L65"/>
    <mergeCell ref="C59:E59"/>
    <mergeCell ref="F59:G59"/>
    <mergeCell ref="H59:L59"/>
    <mergeCell ref="C60:E60"/>
    <mergeCell ref="F60:G60"/>
    <mergeCell ref="H60:L60"/>
    <mergeCell ref="H62:L62"/>
    <mergeCell ref="C57:E57"/>
    <mergeCell ref="F57:G57"/>
    <mergeCell ref="H57:L57"/>
    <mergeCell ref="C53:E53"/>
    <mergeCell ref="F53:G53"/>
    <mergeCell ref="H53:L53"/>
    <mergeCell ref="C54:E54"/>
    <mergeCell ref="F54:G54"/>
    <mergeCell ref="H54:L54"/>
    <mergeCell ref="F55:G55"/>
    <mergeCell ref="H55:L55"/>
    <mergeCell ref="C56:E56"/>
    <mergeCell ref="F56:G56"/>
    <mergeCell ref="H56:L56"/>
    <mergeCell ref="C61:E61"/>
    <mergeCell ref="F61:G61"/>
    <mergeCell ref="H49:L49"/>
    <mergeCell ref="C50:E50"/>
    <mergeCell ref="F50:G50"/>
    <mergeCell ref="H50:L50"/>
    <mergeCell ref="C49:E49"/>
    <mergeCell ref="F49:G49"/>
    <mergeCell ref="H51:L51"/>
    <mergeCell ref="H61:L61"/>
    <mergeCell ref="C26:E26"/>
    <mergeCell ref="C62:E62"/>
    <mergeCell ref="F62:G62"/>
    <mergeCell ref="C52:E52"/>
    <mergeCell ref="F52:G52"/>
    <mergeCell ref="C51:E51"/>
    <mergeCell ref="F51:G51"/>
    <mergeCell ref="C58:E58"/>
    <mergeCell ref="F58:G58"/>
    <mergeCell ref="D39:F39"/>
    <mergeCell ref="H47:L47"/>
    <mergeCell ref="C48:E48"/>
    <mergeCell ref="F48:G48"/>
    <mergeCell ref="H48:L48"/>
    <mergeCell ref="C47:E47"/>
    <mergeCell ref="F47:G47"/>
    <mergeCell ref="H52:L52"/>
    <mergeCell ref="H58:L58"/>
    <mergeCell ref="C55:E55"/>
    <mergeCell ref="E3:G3"/>
    <mergeCell ref="E4:G4"/>
    <mergeCell ref="G13:I13"/>
    <mergeCell ref="E8:I8"/>
    <mergeCell ref="E9:I9"/>
    <mergeCell ref="G12:I12"/>
    <mergeCell ref="A13:F13"/>
    <mergeCell ref="J1:M1"/>
    <mergeCell ref="A1:I1"/>
    <mergeCell ref="L4:M4"/>
    <mergeCell ref="L2:M2"/>
    <mergeCell ref="L3:M3"/>
    <mergeCell ref="J2:K2"/>
    <mergeCell ref="J3:K3"/>
    <mergeCell ref="A2:D2"/>
    <mergeCell ref="A3:D3"/>
    <mergeCell ref="A4:D4"/>
    <mergeCell ref="G16:I16"/>
    <mergeCell ref="G17:I17"/>
    <mergeCell ref="K8:M9"/>
    <mergeCell ref="E5:H5"/>
    <mergeCell ref="E6:H6"/>
    <mergeCell ref="E7:H7"/>
    <mergeCell ref="J7:K7"/>
    <mergeCell ref="H33:L33"/>
    <mergeCell ref="G39:H39"/>
    <mergeCell ref="C33:E33"/>
    <mergeCell ref="A38:C38"/>
    <mergeCell ref="A37:F37"/>
    <mergeCell ref="F35:G35"/>
    <mergeCell ref="H35:L35"/>
    <mergeCell ref="G38:H38"/>
    <mergeCell ref="D38:F38"/>
    <mergeCell ref="A5:D5"/>
    <mergeCell ref="J13:M13"/>
    <mergeCell ref="L6:M6"/>
    <mergeCell ref="L7:M7"/>
    <mergeCell ref="L5:M5"/>
    <mergeCell ref="A6:D6"/>
    <mergeCell ref="J12:M12"/>
    <mergeCell ref="A7:D8"/>
    <mergeCell ref="A12:F12"/>
    <mergeCell ref="J4:K4"/>
    <mergeCell ref="J5:K5"/>
    <mergeCell ref="J6:K6"/>
    <mergeCell ref="H31:L31"/>
    <mergeCell ref="H25:L25"/>
    <mergeCell ref="H26:L26"/>
    <mergeCell ref="H27:L27"/>
    <mergeCell ref="H28:L28"/>
    <mergeCell ref="G14:I14"/>
    <mergeCell ref="G15:I15"/>
    <mergeCell ref="F25:G25"/>
    <mergeCell ref="C42:E42"/>
    <mergeCell ref="F42:G42"/>
    <mergeCell ref="H42:L42"/>
    <mergeCell ref="F31:G31"/>
    <mergeCell ref="F32:G32"/>
    <mergeCell ref="F33:G33"/>
    <mergeCell ref="A40:J40"/>
    <mergeCell ref="A39:C39"/>
    <mergeCell ref="H32:L32"/>
    <mergeCell ref="F45:G45"/>
    <mergeCell ref="H45:L45"/>
    <mergeCell ref="C43:E43"/>
    <mergeCell ref="F43:G43"/>
    <mergeCell ref="H43:L43"/>
    <mergeCell ref="A21:F21"/>
    <mergeCell ref="A24:M24"/>
    <mergeCell ref="C44:E44"/>
    <mergeCell ref="F44:G44"/>
    <mergeCell ref="H44:L44"/>
    <mergeCell ref="H29:L29"/>
    <mergeCell ref="H30:L30"/>
    <mergeCell ref="J36:L36"/>
    <mergeCell ref="I38:K39"/>
    <mergeCell ref="L38:M39"/>
    <mergeCell ref="C46:E46"/>
    <mergeCell ref="F46:G46"/>
    <mergeCell ref="H46:L46"/>
    <mergeCell ref="A22:F22"/>
    <mergeCell ref="F26:G26"/>
    <mergeCell ref="F27:G27"/>
    <mergeCell ref="F28:G28"/>
    <mergeCell ref="F29:G29"/>
    <mergeCell ref="F30:G30"/>
    <mergeCell ref="C45:E45"/>
  </mergeCells>
  <printOptions horizontalCentered="1"/>
  <pageMargins left="0.25" right="0.25" top="0.71" bottom="0.46" header="0.15" footer="0.1"/>
  <pageSetup fitToHeight="1" fitToWidth="1" horizontalDpi="600" verticalDpi="600" orientation="portrait" scale="21" r:id="rId1"/>
  <headerFooter alignWithMargins="0">
    <oddHeader>&amp;C&amp;"Arial,Bold"&amp;14COIT
Quote Approval Form #0001 for Product Ordering</oddHeader>
    <oddFooter>&amp;L&amp;8&amp;F
Revised &amp;D &amp;T</oddFooter>
  </headerFooter>
  <rowBreaks count="3" manualBreakCount="3">
    <brk id="41" max="255" man="1"/>
    <brk id="67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 Malgieri</dc:creator>
  <cp:keywords/>
  <dc:description/>
  <cp:lastModifiedBy>User</cp:lastModifiedBy>
  <cp:lastPrinted>2006-09-12T21:38:56Z</cp:lastPrinted>
  <dcterms:created xsi:type="dcterms:W3CDTF">1998-10-01T06:10:46Z</dcterms:created>
  <dcterms:modified xsi:type="dcterms:W3CDTF">2006-09-12T21:40:05Z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515622928</vt:i4>
  </property>
  <property fmtid="{D5CDD505-2E9C-101B-9397-08002B2CF9AE}" pid="3" name="_EmailSubject">
    <vt:lpwstr>Quote Form 0001 Product ordering master-bb111.xls</vt:lpwstr>
  </property>
  <property fmtid="{D5CDD505-2E9C-101B-9397-08002B2CF9AE}" pid="4" name="_AuthorEmail">
    <vt:lpwstr>bbaker@eatonassoc.com</vt:lpwstr>
  </property>
  <property fmtid="{D5CDD505-2E9C-101B-9397-08002B2CF9AE}" pid="5" name="_AuthorEmailDisplayName">
    <vt:lpwstr>Brad Baker</vt:lpwstr>
  </property>
  <property fmtid="{D5CDD505-2E9C-101B-9397-08002B2CF9AE}" pid="6" name="_PreviousAdHocReviewCycleID">
    <vt:i4>651151644</vt:i4>
  </property>
  <property fmtid="{D5CDD505-2E9C-101B-9397-08002B2CF9AE}" pid="7" name="_ReviewingToolsShownOnce">
    <vt:lpwstr/>
  </property>
</Properties>
</file>