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ducts Quote" sheetId="1" r:id="rId1"/>
  </sheets>
  <definedNames>
    <definedName name="_xlnm.Print_Area" localSheetId="0">'Products Quote'!$A$1:$M$67</definedName>
  </definedNames>
  <calcPr fullCalcOnLoad="1"/>
</workbook>
</file>

<file path=xl/sharedStrings.xml><?xml version="1.0" encoding="utf-8"?>
<sst xmlns="http://schemas.openxmlformats.org/spreadsheetml/2006/main" count="121" uniqueCount="49">
  <si>
    <t>Ordered By:</t>
  </si>
  <si>
    <t>Quoted By:</t>
  </si>
  <si>
    <t>If there is more than one page:</t>
  </si>
  <si>
    <t>Index Code:</t>
  </si>
  <si>
    <t>Price Per Unit</t>
  </si>
  <si>
    <t>Description</t>
  </si>
  <si>
    <t>Amount</t>
  </si>
  <si>
    <t>Quantity</t>
  </si>
  <si>
    <t>Total of this page:</t>
  </si>
  <si>
    <t>Quote Subtotal</t>
  </si>
  <si>
    <t>GRAND TOTAL OF QUOTE:</t>
  </si>
  <si>
    <t>Part Number</t>
  </si>
  <si>
    <t>Vendor Signature:</t>
  </si>
  <si>
    <t>DELIVER TO:</t>
  </si>
  <si>
    <t>DEPARTMENT USE</t>
  </si>
  <si>
    <t>VENDOR USE</t>
  </si>
  <si>
    <t>BILL TO ADDRESS:</t>
  </si>
  <si>
    <t>DELIVERY/BILLING INFORMATION</t>
  </si>
  <si>
    <t>Dept. Contact Phone #:</t>
  </si>
  <si>
    <t>Quote #:</t>
  </si>
  <si>
    <t>Quote Expiration Date:</t>
  </si>
  <si>
    <t>Item No.</t>
  </si>
  <si>
    <t/>
  </si>
  <si>
    <t>Sales Tax (8.5%)</t>
  </si>
  <si>
    <t>COIT Project/Folio#:</t>
  </si>
  <si>
    <t>Quote Date:</t>
  </si>
  <si>
    <t>Vendor Phone #</t>
  </si>
  <si>
    <t>Vendor ID# / Contract#</t>
  </si>
  <si>
    <t>Requisition #:</t>
  </si>
  <si>
    <t>Sub-object:</t>
  </si>
  <si>
    <t xml:space="preserve">Subtotal of 
Following Pages </t>
  </si>
  <si>
    <t>VENDOR REMITTANCE ADDRESS:</t>
  </si>
  <si>
    <t>SPECIAL INSTRUCTIONS/REQUIREMENTS (if necessary):</t>
  </si>
  <si>
    <t>VENDOR INFORMATION:</t>
  </si>
  <si>
    <t>More than 4" but less than 15"</t>
  </si>
  <si>
    <t>15" but less than 35"</t>
  </si>
  <si>
    <t>More than 35"</t>
  </si>
  <si>
    <t>Calif. Recycle Fee</t>
  </si>
  <si>
    <t>California Recycling Fees for</t>
  </si>
  <si>
    <t>CRTs, LCDs &amp; Laptop Computers</t>
  </si>
  <si>
    <t>#</t>
  </si>
  <si>
    <t>Department Name &amp;  #:</t>
  </si>
  <si>
    <r>
      <t>Department Approval: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Signature &amp; Date</t>
    </r>
    <r>
      <rPr>
        <b/>
        <sz val="9"/>
        <rFont val="Arial"/>
        <family val="2"/>
      </rPr>
      <t>)</t>
    </r>
  </si>
  <si>
    <r>
      <t>Other Approval:</t>
    </r>
    <r>
      <rPr>
        <sz val="9"/>
        <rFont val="Arial"/>
        <family val="2"/>
      </rPr>
      <t xml:space="preserve">                          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Signature &amp; Date</t>
    </r>
    <r>
      <rPr>
        <b/>
        <sz val="9"/>
        <rFont val="Arial"/>
        <family val="2"/>
      </rPr>
      <t>)</t>
    </r>
  </si>
  <si>
    <t>Description - include manufacturer/brand names</t>
  </si>
  <si>
    <r>
      <t>Extended</t>
    </r>
    <r>
      <rPr>
        <sz val="10.5"/>
        <rFont val="Arial"/>
        <family val="2"/>
      </rPr>
      <t xml:space="preserve"> </t>
    </r>
    <r>
      <rPr>
        <u val="single"/>
        <sz val="10.5"/>
        <rFont val="Arial"/>
        <family val="2"/>
      </rPr>
      <t>Amount</t>
    </r>
  </si>
  <si>
    <t xml:space="preserve"> </t>
  </si>
  <si>
    <t>Admin Fee is for informational purposes - DO NOT ADD TO QUOTE.  Calculate 1.9% FEE (before sales tax):</t>
  </si>
  <si>
    <r>
      <t xml:space="preserve">DT Approval:  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Signature &amp; Date</t>
    </r>
    <r>
      <rPr>
        <b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</si>
</sst>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#,##0.000"/>
    <numFmt numFmtId="167" formatCode="mmm\-yyyy"/>
    <numFmt numFmtId="168" formatCode="0.0%"/>
    <numFmt numFmtId="169" formatCode="_(&quot;$&quot;* #,##0.000_);_(&quot;$&quot;* \(#,##0.000\);_(&quot;$&quot;* &quot;-&quot;???_);_(@_)"/>
    <numFmt numFmtId="170" formatCode="[&lt;=9999999]###\-####;\(###\)\ ###\-####"/>
    <numFmt numFmtId="171" formatCode="[$-409]dddd\,\ mmmm\ dd\,\ yyyy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0"/>
      <name val="Helv"/>
      <family val="0"/>
    </font>
    <font>
      <b/>
      <sz val="10"/>
      <color indexed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u val="single"/>
      <sz val="8"/>
      <name val="Arial"/>
      <family val="2"/>
    </font>
    <font>
      <u val="single"/>
      <sz val="10.5"/>
      <name val="Arial"/>
      <family val="2"/>
    </font>
    <font>
      <u val="single"/>
      <sz val="12"/>
      <name val="Arial"/>
      <family val="2"/>
    </font>
    <font>
      <sz val="9"/>
      <color indexed="16"/>
      <name val="Arial"/>
      <family val="2"/>
    </font>
    <font>
      <sz val="12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dashed"/>
      <right style="medium"/>
      <top style="thin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double">
        <color indexed="63"/>
      </left>
      <right>
        <color indexed="63"/>
      </right>
      <top style="medium"/>
      <bottom style="thin"/>
    </border>
    <border>
      <left style="double">
        <color indexed="63"/>
      </left>
      <right>
        <color indexed="63"/>
      </right>
      <top style="thin"/>
      <bottom style="thin"/>
    </border>
    <border>
      <left style="double">
        <color indexed="63"/>
      </left>
      <right>
        <color indexed="63"/>
      </right>
      <top style="thin"/>
      <bottom style="double">
        <color indexed="63"/>
      </bottom>
    </border>
    <border>
      <left style="dotted"/>
      <right style="double"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ouble"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ashed"/>
      <top style="medium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thin"/>
    </border>
    <border>
      <left style="dashed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49" fontId="8" fillId="0" borderId="1" xfId="0" applyNumberFormat="1" applyFont="1" applyBorder="1" applyAlignment="1">
      <alignment horizontal="left" vertical="top"/>
    </xf>
    <xf numFmtId="49" fontId="8" fillId="0" borderId="2" xfId="0" applyNumberFormat="1" applyFont="1" applyBorder="1" applyAlignment="1">
      <alignment horizontal="left" vertical="top"/>
    </xf>
    <xf numFmtId="49" fontId="8" fillId="0" borderId="3" xfId="0" applyNumberFormat="1" applyFont="1" applyBorder="1" applyAlignment="1">
      <alignment horizontal="left" vertical="top"/>
    </xf>
    <xf numFmtId="0" fontId="2" fillId="2" borderId="0" xfId="0" applyFont="1" applyFill="1" applyBorder="1" applyAlignment="1">
      <alignment/>
    </xf>
    <xf numFmtId="0" fontId="12" fillId="2" borderId="4" xfId="0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vertical="top" wrapText="1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vertical="top" wrapText="1"/>
    </xf>
    <xf numFmtId="14" fontId="14" fillId="0" borderId="5" xfId="0" applyNumberFormat="1" applyFont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 vertical="center"/>
    </xf>
    <xf numFmtId="14" fontId="14" fillId="0" borderId="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4" fontId="13" fillId="0" borderId="10" xfId="17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4" fontId="13" fillId="0" borderId="12" xfId="17" applyFont="1" applyBorder="1" applyAlignment="1">
      <alignment horizontal="center" vertical="center"/>
    </xf>
    <xf numFmtId="0" fontId="8" fillId="2" borderId="0" xfId="0" applyFont="1" applyFill="1" applyBorder="1" applyAlignment="1">
      <alignment horizontal="right" indent="1"/>
    </xf>
    <xf numFmtId="0" fontId="1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64" fontId="13" fillId="0" borderId="13" xfId="17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/>
    </xf>
    <xf numFmtId="0" fontId="0" fillId="2" borderId="0" xfId="0" applyFont="1" applyFill="1" applyAlignment="1">
      <alignment horizontal="center" vertical="center"/>
    </xf>
    <xf numFmtId="164" fontId="13" fillId="0" borderId="15" xfId="17" applyNumberFormat="1" applyFont="1" applyFill="1" applyBorder="1" applyAlignment="1">
      <alignment horizontal="left" indent="2"/>
    </xf>
    <xf numFmtId="44" fontId="0" fillId="0" borderId="10" xfId="17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2" borderId="0" xfId="0" applyFont="1" applyFill="1" applyAlignment="1">
      <alignment/>
    </xf>
    <xf numFmtId="164" fontId="13" fillId="0" borderId="13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5" fillId="3" borderId="1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4" fontId="19" fillId="2" borderId="18" xfId="17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17" applyFont="1" applyFill="1" applyAlignment="1">
      <alignment/>
    </xf>
    <xf numFmtId="0" fontId="10" fillId="4" borderId="17" xfId="0" applyFont="1" applyFill="1" applyBorder="1" applyAlignment="1">
      <alignment horizontal="right"/>
    </xf>
    <xf numFmtId="0" fontId="10" fillId="4" borderId="18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10" fillId="4" borderId="19" xfId="0" applyNumberFormat="1" applyFont="1" applyFill="1" applyBorder="1" applyAlignment="1">
      <alignment horizontal="center"/>
    </xf>
    <xf numFmtId="6" fontId="10" fillId="4" borderId="20" xfId="0" applyNumberFormat="1" applyFont="1" applyFill="1" applyBorder="1" applyAlignment="1">
      <alignment horizontal="center"/>
    </xf>
    <xf numFmtId="6" fontId="10" fillId="4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12" fillId="0" borderId="25" xfId="0" applyFont="1" applyBorder="1" applyAlignment="1">
      <alignment horizontal="left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13" fillId="0" borderId="37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37" xfId="0" applyNumberFormat="1" applyFont="1" applyFill="1" applyBorder="1" applyAlignment="1">
      <alignment vertical="center" wrapText="1"/>
    </xf>
    <xf numFmtId="49" fontId="13" fillId="0" borderId="7" xfId="0" applyNumberFormat="1" applyFont="1" applyFill="1" applyBorder="1" applyAlignment="1">
      <alignment vertical="center" wrapText="1"/>
    </xf>
    <xf numFmtId="49" fontId="13" fillId="0" borderId="38" xfId="0" applyNumberFormat="1" applyFont="1" applyFill="1" applyBorder="1" applyAlignment="1">
      <alignment vertical="center" wrapText="1"/>
    </xf>
    <xf numFmtId="0" fontId="13" fillId="5" borderId="18" xfId="0" applyNumberFormat="1" applyFont="1" applyFill="1" applyBorder="1" applyAlignment="1">
      <alignment horizontal="right" vertical="center"/>
    </xf>
    <xf numFmtId="0" fontId="13" fillId="5" borderId="14" xfId="0" applyNumberFormat="1" applyFont="1" applyFill="1" applyBorder="1" applyAlignment="1">
      <alignment horizontal="right" vertical="center"/>
    </xf>
    <xf numFmtId="0" fontId="13" fillId="5" borderId="39" xfId="0" applyNumberFormat="1" applyFont="1" applyFill="1" applyBorder="1" applyAlignment="1">
      <alignment horizontal="right" vertical="center"/>
    </xf>
    <xf numFmtId="44" fontId="13" fillId="0" borderId="37" xfId="17" applyFont="1" applyBorder="1" applyAlignment="1">
      <alignment horizontal="center" vertical="center"/>
    </xf>
    <xf numFmtId="44" fontId="13" fillId="0" borderId="7" xfId="17" applyFont="1" applyBorder="1" applyAlignment="1">
      <alignment horizontal="center" vertical="center"/>
    </xf>
    <xf numFmtId="44" fontId="13" fillId="0" borderId="38" xfId="17" applyFont="1" applyBorder="1" applyAlignment="1">
      <alignment horizontal="center" vertical="center"/>
    </xf>
    <xf numFmtId="44" fontId="13" fillId="0" borderId="40" xfId="17" applyFont="1" applyBorder="1" applyAlignment="1">
      <alignment horizontal="center" vertical="center"/>
    </xf>
    <xf numFmtId="44" fontId="13" fillId="0" borderId="41" xfId="17" applyFont="1" applyBorder="1" applyAlignment="1">
      <alignment horizontal="center" vertical="center"/>
    </xf>
    <xf numFmtId="44" fontId="13" fillId="0" borderId="42" xfId="17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 shrinkToFit="1"/>
    </xf>
    <xf numFmtId="49" fontId="13" fillId="0" borderId="41" xfId="0" applyNumberFormat="1" applyFont="1" applyBorder="1" applyAlignment="1">
      <alignment horizontal="center" vertical="center" shrinkToFit="1"/>
    </xf>
    <xf numFmtId="49" fontId="13" fillId="0" borderId="40" xfId="0" applyNumberFormat="1" applyFont="1" applyFill="1" applyBorder="1" applyAlignment="1">
      <alignment vertical="center" wrapText="1"/>
    </xf>
    <xf numFmtId="49" fontId="13" fillId="0" borderId="41" xfId="0" applyNumberFormat="1" applyFont="1" applyFill="1" applyBorder="1" applyAlignment="1">
      <alignment vertical="center" wrapText="1"/>
    </xf>
    <xf numFmtId="49" fontId="13" fillId="0" borderId="42" xfId="0" applyNumberFormat="1" applyFont="1" applyFill="1" applyBorder="1" applyAlignment="1">
      <alignment vertical="center" wrapText="1"/>
    </xf>
    <xf numFmtId="0" fontId="10" fillId="4" borderId="43" xfId="0" applyFont="1" applyFill="1" applyBorder="1" applyAlignment="1">
      <alignment horizontal="center" vertical="top" wrapText="1"/>
    </xf>
    <xf numFmtId="0" fontId="10" fillId="4" borderId="44" xfId="0" applyFont="1" applyFill="1" applyBorder="1" applyAlignment="1">
      <alignment horizontal="center" vertical="top" wrapText="1"/>
    </xf>
    <xf numFmtId="0" fontId="3" fillId="5" borderId="45" xfId="0" applyFont="1" applyFill="1" applyBorder="1" applyAlignment="1">
      <alignment horizontal="center" vertical="center" wrapText="1" shrinkToFit="1"/>
    </xf>
    <xf numFmtId="0" fontId="3" fillId="5" borderId="46" xfId="0" applyFont="1" applyFill="1" applyBorder="1" applyAlignment="1">
      <alignment horizontal="center" vertical="center" wrapText="1" shrinkToFit="1"/>
    </xf>
    <xf numFmtId="164" fontId="13" fillId="0" borderId="47" xfId="17" applyNumberFormat="1" applyFont="1" applyBorder="1" applyAlignment="1">
      <alignment/>
    </xf>
    <xf numFmtId="164" fontId="13" fillId="0" borderId="41" xfId="17" applyNumberFormat="1" applyFont="1" applyBorder="1" applyAlignment="1">
      <alignment/>
    </xf>
    <xf numFmtId="164" fontId="13" fillId="0" borderId="48" xfId="17" applyNumberFormat="1" applyFont="1" applyBorder="1" applyAlignment="1">
      <alignment/>
    </xf>
    <xf numFmtId="0" fontId="3" fillId="5" borderId="45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7" fontId="13" fillId="0" borderId="47" xfId="17" applyNumberFormat="1" applyFont="1" applyBorder="1" applyAlignment="1">
      <alignment/>
    </xf>
    <xf numFmtId="7" fontId="13" fillId="0" borderId="41" xfId="17" applyNumberFormat="1" applyFont="1" applyBorder="1" applyAlignment="1">
      <alignment/>
    </xf>
    <xf numFmtId="7" fontId="13" fillId="0" borderId="48" xfId="17" applyNumberFormat="1" applyFont="1" applyBorder="1" applyAlignment="1">
      <alignment/>
    </xf>
    <xf numFmtId="0" fontId="16" fillId="5" borderId="49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50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44" fontId="13" fillId="0" borderId="52" xfId="17" applyFont="1" applyBorder="1" applyAlignment="1">
      <alignment horizontal="center" vertical="center"/>
    </xf>
    <xf numFmtId="44" fontId="13" fillId="0" borderId="46" xfId="17" applyFont="1" applyBorder="1" applyAlignment="1">
      <alignment horizontal="center" vertical="center"/>
    </xf>
    <xf numFmtId="44" fontId="13" fillId="0" borderId="53" xfId="17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170" fontId="13" fillId="0" borderId="54" xfId="0" applyNumberFormat="1" applyFont="1" applyBorder="1" applyAlignment="1">
      <alignment horizontal="center" vertical="top" wrapText="1"/>
    </xf>
    <xf numFmtId="170" fontId="13" fillId="0" borderId="7" xfId="0" applyNumberFormat="1" applyFont="1" applyBorder="1" applyAlignment="1">
      <alignment horizontal="center" vertical="top" wrapText="1"/>
    </xf>
    <xf numFmtId="170" fontId="13" fillId="0" borderId="55" xfId="0" applyNumberFormat="1" applyFont="1" applyBorder="1" applyAlignment="1">
      <alignment horizontal="center" vertical="top" wrapText="1"/>
    </xf>
    <xf numFmtId="0" fontId="5" fillId="5" borderId="56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14" fontId="14" fillId="0" borderId="54" xfId="0" applyNumberFormat="1" applyFont="1" applyBorder="1" applyAlignment="1">
      <alignment horizontal="center" vertical="top"/>
    </xf>
    <xf numFmtId="14" fontId="14" fillId="0" borderId="6" xfId="0" applyNumberFormat="1" applyFont="1" applyBorder="1" applyAlignment="1">
      <alignment horizontal="center" vertical="top"/>
    </xf>
    <xf numFmtId="0" fontId="8" fillId="0" borderId="5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4" fontId="14" fillId="0" borderId="65" xfId="0" applyNumberFormat="1" applyFont="1" applyBorder="1" applyAlignment="1">
      <alignment horizontal="center" vertical="top"/>
    </xf>
    <xf numFmtId="14" fontId="14" fillId="0" borderId="5" xfId="0" applyNumberFormat="1" applyFont="1" applyBorder="1" applyAlignment="1">
      <alignment horizontal="center" vertical="top"/>
    </xf>
    <xf numFmtId="49" fontId="14" fillId="0" borderId="65" xfId="0" applyNumberFormat="1" applyFont="1" applyBorder="1" applyAlignment="1">
      <alignment horizontal="left" vertical="top"/>
    </xf>
    <xf numFmtId="49" fontId="14" fillId="0" borderId="46" xfId="0" applyNumberFormat="1" applyFont="1" applyBorder="1" applyAlignment="1">
      <alignment horizontal="left" vertical="top"/>
    </xf>
    <xf numFmtId="49" fontId="14" fillId="0" borderId="54" xfId="0" applyNumberFormat="1" applyFont="1" applyBorder="1" applyAlignment="1">
      <alignment horizontal="left" vertical="top"/>
    </xf>
    <xf numFmtId="49" fontId="14" fillId="0" borderId="7" xfId="0" applyNumberFormat="1" applyFont="1" applyBorder="1" applyAlignment="1">
      <alignment horizontal="left" vertical="top"/>
    </xf>
    <xf numFmtId="0" fontId="0" fillId="0" borderId="66" xfId="0" applyFont="1" applyBorder="1" applyAlignment="1">
      <alignment horizontal="left" vertical="top"/>
    </xf>
    <xf numFmtId="0" fontId="0" fillId="0" borderId="67" xfId="0" applyFont="1" applyBorder="1" applyAlignment="1">
      <alignment horizontal="left" vertical="top"/>
    </xf>
    <xf numFmtId="0" fontId="0" fillId="0" borderId="68" xfId="0" applyFont="1" applyBorder="1" applyAlignment="1">
      <alignment horizontal="left" vertical="top"/>
    </xf>
    <xf numFmtId="0" fontId="8" fillId="5" borderId="37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left" vertical="top"/>
    </xf>
    <xf numFmtId="0" fontId="8" fillId="5" borderId="6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0" fillId="0" borderId="6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2" borderId="18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69" xfId="0" applyFont="1" applyFill="1" applyBorder="1" applyAlignment="1">
      <alignment horizontal="left" vertical="top"/>
    </xf>
    <xf numFmtId="0" fontId="0" fillId="0" borderId="67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/>
    </xf>
    <xf numFmtId="0" fontId="14" fillId="0" borderId="54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left" vertical="top" wrapText="1"/>
    </xf>
    <xf numFmtId="0" fontId="8" fillId="0" borderId="67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left" vertical="top" wrapText="1"/>
    </xf>
    <xf numFmtId="0" fontId="8" fillId="0" borderId="7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170" fontId="14" fillId="0" borderId="54" xfId="0" applyNumberFormat="1" applyFont="1" applyBorder="1" applyAlignment="1">
      <alignment horizontal="center" vertical="top"/>
    </xf>
    <xf numFmtId="170" fontId="14" fillId="0" borderId="6" xfId="0" applyNumberFormat="1" applyFont="1" applyBorder="1" applyAlignment="1">
      <alignment horizontal="center" vertical="top"/>
    </xf>
    <xf numFmtId="0" fontId="14" fillId="0" borderId="5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51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69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17" fillId="5" borderId="49" xfId="0" applyFont="1" applyFill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center" vertical="center" wrapText="1"/>
    </xf>
    <xf numFmtId="7" fontId="13" fillId="0" borderId="75" xfId="17" applyNumberFormat="1" applyFont="1" applyBorder="1" applyAlignment="1" quotePrefix="1">
      <alignment/>
    </xf>
    <xf numFmtId="0" fontId="3" fillId="5" borderId="56" xfId="0" applyFont="1" applyFill="1" applyBorder="1" applyAlignment="1">
      <alignment/>
    </xf>
    <xf numFmtId="0" fontId="3" fillId="5" borderId="57" xfId="0" applyFont="1" applyFill="1" applyBorder="1" applyAlignment="1">
      <alignment/>
    </xf>
    <xf numFmtId="0" fontId="3" fillId="5" borderId="76" xfId="0" applyFont="1" applyFill="1" applyBorder="1" applyAlignment="1">
      <alignment/>
    </xf>
    <xf numFmtId="0" fontId="11" fillId="5" borderId="43" xfId="0" applyFont="1" applyFill="1" applyBorder="1" applyAlignment="1">
      <alignment horizontal="center" vertical="center" wrapText="1"/>
    </xf>
    <xf numFmtId="0" fontId="11" fillId="5" borderId="7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78" xfId="0" applyFont="1" applyFill="1" applyBorder="1" applyAlignment="1">
      <alignment horizontal="center" vertical="center" wrapText="1"/>
    </xf>
    <xf numFmtId="164" fontId="13" fillId="2" borderId="79" xfId="0" applyNumberFormat="1" applyFont="1" applyFill="1" applyBorder="1" applyAlignment="1">
      <alignment horizontal="center" vertical="center"/>
    </xf>
    <xf numFmtId="164" fontId="13" fillId="2" borderId="80" xfId="0" applyNumberFormat="1" applyFont="1" applyFill="1" applyBorder="1" applyAlignment="1">
      <alignment horizontal="center" vertical="center"/>
    </xf>
    <xf numFmtId="164" fontId="13" fillId="2" borderId="81" xfId="0" applyNumberFormat="1" applyFont="1" applyFill="1" applyBorder="1" applyAlignment="1">
      <alignment horizontal="center" vertical="center"/>
    </xf>
    <xf numFmtId="164" fontId="13" fillId="2" borderId="82" xfId="0" applyNumberFormat="1" applyFont="1" applyFill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7" xfId="0" applyFont="1" applyBorder="1" applyAlignment="1">
      <alignment horizontal="left" vertical="top"/>
    </xf>
    <xf numFmtId="0" fontId="17" fillId="5" borderId="3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 vertical="center" wrapText="1"/>
    </xf>
    <xf numFmtId="49" fontId="17" fillId="5" borderId="49" xfId="0" applyNumberFormat="1" applyFont="1" applyFill="1" applyBorder="1" applyAlignment="1">
      <alignment horizontal="center" vertical="center" wrapText="1"/>
    </xf>
    <xf numFmtId="49" fontId="17" fillId="5" borderId="31" xfId="0" applyNumberFormat="1" applyFont="1" applyFill="1" applyBorder="1" applyAlignment="1">
      <alignment horizontal="center" vertical="center" wrapText="1"/>
    </xf>
    <xf numFmtId="49" fontId="17" fillId="5" borderId="50" xfId="0" applyNumberFormat="1" applyFont="1" applyFill="1" applyBorder="1" applyAlignment="1">
      <alignment horizontal="center" vertical="center" wrapText="1"/>
    </xf>
    <xf numFmtId="165" fontId="13" fillId="0" borderId="52" xfId="0" applyNumberFormat="1" applyFont="1" applyBorder="1" applyAlignment="1">
      <alignment horizontal="center" vertical="center" shrinkToFit="1"/>
    </xf>
    <xf numFmtId="165" fontId="13" fillId="0" borderId="46" xfId="0" applyNumberFormat="1" applyFont="1" applyBorder="1" applyAlignment="1">
      <alignment horizontal="center" vertical="center" shrinkToFit="1"/>
    </xf>
    <xf numFmtId="0" fontId="13" fillId="0" borderId="52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vertical="center" wrapText="1"/>
    </xf>
    <xf numFmtId="0" fontId="13" fillId="0" borderId="53" xfId="0" applyFont="1" applyFill="1" applyBorder="1" applyAlignment="1">
      <alignment vertical="center" wrapText="1"/>
    </xf>
    <xf numFmtId="0" fontId="10" fillId="4" borderId="45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165" fontId="13" fillId="0" borderId="37" xfId="0" applyNumberFormat="1" applyFont="1" applyBorder="1" applyAlignment="1">
      <alignment horizontal="center" vertical="center" shrinkToFit="1"/>
    </xf>
    <xf numFmtId="165" fontId="13" fillId="0" borderId="7" xfId="0" applyNumberFormat="1" applyFont="1" applyBorder="1" applyAlignment="1">
      <alignment horizontal="center" vertical="center" shrinkToFit="1"/>
    </xf>
    <xf numFmtId="0" fontId="3" fillId="5" borderId="29" xfId="0" applyFont="1" applyFill="1" applyBorder="1" applyAlignment="1">
      <alignment horizontal="center" vertical="center" wrapText="1"/>
    </xf>
  </cellXfs>
  <cellStyles count="9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4"/>
  <sheetViews>
    <sheetView tabSelected="1" zoomScale="75" zoomScaleNormal="75" zoomScaleSheetLayoutView="75" workbookViewId="0" topLeftCell="A1">
      <selection activeCell="Q5" sqref="Q5"/>
    </sheetView>
  </sheetViews>
  <sheetFormatPr defaultColWidth="9.140625" defaultRowHeight="12.75"/>
  <cols>
    <col min="1" max="1" width="5.28125" style="1" customWidth="1"/>
    <col min="2" max="2" width="8.8515625" style="1" customWidth="1"/>
    <col min="3" max="3" width="4.140625" style="1" customWidth="1"/>
    <col min="4" max="4" width="3.7109375" style="1" customWidth="1"/>
    <col min="5" max="5" width="4.7109375" style="1" customWidth="1"/>
    <col min="6" max="6" width="11.28125" style="1" customWidth="1"/>
    <col min="7" max="7" width="7.00390625" style="1" customWidth="1"/>
    <col min="8" max="8" width="13.421875" style="1" customWidth="1"/>
    <col min="9" max="9" width="15.28125" style="1" customWidth="1"/>
    <col min="10" max="10" width="9.421875" style="1" customWidth="1"/>
    <col min="11" max="11" width="13.140625" style="1" customWidth="1"/>
    <col min="12" max="12" width="1.8515625" style="1" customWidth="1"/>
    <col min="13" max="13" width="15.57421875" style="1" customWidth="1"/>
    <col min="14" max="14" width="3.28125" style="11" customWidth="1"/>
    <col min="15" max="15" width="31.57421875" style="11" bestFit="1" customWidth="1"/>
    <col min="16" max="16" width="6.00390625" style="11" bestFit="1" customWidth="1"/>
    <col min="17" max="17" width="12.28125" style="57" bestFit="1" customWidth="1"/>
    <col min="18" max="46" width="9.140625" style="11" customWidth="1"/>
    <col min="47" max="16384" width="9.140625" style="1" customWidth="1"/>
  </cols>
  <sheetData>
    <row r="1" spans="1:46" s="2" customFormat="1" ht="13.5" thickBot="1">
      <c r="A1" s="148" t="s">
        <v>14</v>
      </c>
      <c r="B1" s="149"/>
      <c r="C1" s="149"/>
      <c r="D1" s="149"/>
      <c r="E1" s="149"/>
      <c r="F1" s="149"/>
      <c r="G1" s="149"/>
      <c r="H1" s="149"/>
      <c r="I1" s="150"/>
      <c r="J1" s="145" t="s">
        <v>15</v>
      </c>
      <c r="K1" s="146"/>
      <c r="L1" s="146"/>
      <c r="M1" s="147"/>
      <c r="N1" s="51"/>
      <c r="O1" s="52"/>
      <c r="P1" s="52"/>
      <c r="Q1" s="52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46" s="2" customFormat="1" ht="22.5" customHeight="1">
      <c r="A2" s="153" t="s">
        <v>41</v>
      </c>
      <c r="B2" s="154"/>
      <c r="C2" s="154"/>
      <c r="D2" s="155"/>
      <c r="E2" s="158"/>
      <c r="F2" s="159"/>
      <c r="G2" s="79" t="s">
        <v>40</v>
      </c>
      <c r="H2" s="68" t="s">
        <v>3</v>
      </c>
      <c r="I2" s="14"/>
      <c r="J2" s="192" t="s">
        <v>25</v>
      </c>
      <c r="K2" s="193"/>
      <c r="L2" s="160"/>
      <c r="M2" s="161"/>
      <c r="N2" s="51"/>
      <c r="O2" s="52"/>
      <c r="P2" s="52"/>
      <c r="Q2" s="52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</row>
    <row r="3" spans="1:46" s="2" customFormat="1" ht="22.5" customHeight="1">
      <c r="A3" s="156" t="s">
        <v>0</v>
      </c>
      <c r="B3" s="157"/>
      <c r="C3" s="157"/>
      <c r="D3" s="157"/>
      <c r="E3" s="139"/>
      <c r="F3" s="140"/>
      <c r="G3" s="141"/>
      <c r="H3" s="69" t="s">
        <v>29</v>
      </c>
      <c r="I3" s="13"/>
      <c r="J3" s="194" t="s">
        <v>19</v>
      </c>
      <c r="K3" s="195"/>
      <c r="L3" s="190"/>
      <c r="M3" s="191"/>
      <c r="N3" s="51"/>
      <c r="O3" s="52"/>
      <c r="P3" s="52"/>
      <c r="Q3" s="52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</row>
    <row r="4" spans="1:46" s="3" customFormat="1" ht="22.5" customHeight="1" thickBot="1">
      <c r="A4" s="156" t="s">
        <v>18</v>
      </c>
      <c r="B4" s="157"/>
      <c r="C4" s="157"/>
      <c r="D4" s="157"/>
      <c r="E4" s="142"/>
      <c r="F4" s="143"/>
      <c r="G4" s="144"/>
      <c r="H4" s="70" t="s">
        <v>28</v>
      </c>
      <c r="I4" s="15"/>
      <c r="J4" s="194" t="s">
        <v>20</v>
      </c>
      <c r="K4" s="195"/>
      <c r="L4" s="151"/>
      <c r="M4" s="152"/>
      <c r="N4" s="51"/>
      <c r="O4" s="52"/>
      <c r="P4" s="52"/>
      <c r="Q4" s="5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" customFormat="1" ht="22.5" customHeight="1" thickTop="1">
      <c r="A5" s="174" t="s">
        <v>42</v>
      </c>
      <c r="B5" s="208"/>
      <c r="C5" s="208"/>
      <c r="D5" s="209"/>
      <c r="E5" s="162"/>
      <c r="F5" s="163"/>
      <c r="G5" s="163"/>
      <c r="H5" s="163"/>
      <c r="I5" s="30"/>
      <c r="J5" s="194" t="s">
        <v>1</v>
      </c>
      <c r="K5" s="195"/>
      <c r="L5" s="190"/>
      <c r="M5" s="191"/>
      <c r="N5" s="51"/>
      <c r="O5" s="52"/>
      <c r="P5" s="52"/>
      <c r="Q5" s="52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" customFormat="1" ht="22.5" customHeight="1">
      <c r="A6" s="174" t="s">
        <v>43</v>
      </c>
      <c r="B6" s="175"/>
      <c r="C6" s="175"/>
      <c r="D6" s="175"/>
      <c r="E6" s="164"/>
      <c r="F6" s="165"/>
      <c r="G6" s="165"/>
      <c r="H6" s="165"/>
      <c r="I6" s="31"/>
      <c r="J6" s="194" t="s">
        <v>26</v>
      </c>
      <c r="K6" s="195"/>
      <c r="L6" s="204"/>
      <c r="M6" s="205"/>
      <c r="N6" s="51"/>
      <c r="O6" s="52"/>
      <c r="P6" s="52"/>
      <c r="Q6" s="52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4" customFormat="1" ht="22.5" customHeight="1">
      <c r="A7" s="176" t="s">
        <v>48</v>
      </c>
      <c r="B7" s="177"/>
      <c r="C7" s="177"/>
      <c r="D7" s="177"/>
      <c r="E7" s="164"/>
      <c r="F7" s="165"/>
      <c r="G7" s="165"/>
      <c r="H7" s="165"/>
      <c r="I7" s="32"/>
      <c r="J7" s="156" t="s">
        <v>27</v>
      </c>
      <c r="K7" s="157"/>
      <c r="L7" s="206"/>
      <c r="M7" s="207"/>
      <c r="N7" s="51"/>
      <c r="O7" s="52"/>
      <c r="P7" s="52"/>
      <c r="Q7" s="52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</row>
    <row r="8" spans="1:46" s="12" customFormat="1" ht="12.75" customHeight="1">
      <c r="A8" s="178"/>
      <c r="B8" s="179"/>
      <c r="C8" s="179"/>
      <c r="D8" s="179"/>
      <c r="E8" s="169" t="s">
        <v>46</v>
      </c>
      <c r="F8" s="170"/>
      <c r="G8" s="170"/>
      <c r="H8" s="170"/>
      <c r="I8" s="171"/>
      <c r="J8" s="196" t="s">
        <v>12</v>
      </c>
      <c r="K8" s="198"/>
      <c r="L8" s="199"/>
      <c r="M8" s="200"/>
      <c r="N8" s="51"/>
      <c r="O8" s="52"/>
      <c r="P8" s="52"/>
      <c r="Q8" s="5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</row>
    <row r="9" spans="1:46" s="3" customFormat="1" ht="15" customHeight="1" thickBot="1">
      <c r="A9" s="180" t="s">
        <v>24</v>
      </c>
      <c r="B9" s="181"/>
      <c r="C9" s="181"/>
      <c r="D9" s="181"/>
      <c r="E9" s="172"/>
      <c r="F9" s="172"/>
      <c r="G9" s="172"/>
      <c r="H9" s="172"/>
      <c r="I9" s="173"/>
      <c r="J9" s="197"/>
      <c r="K9" s="201"/>
      <c r="L9" s="202"/>
      <c r="M9" s="203"/>
      <c r="N9" s="51"/>
      <c r="O9" s="52"/>
      <c r="P9" s="52"/>
      <c r="Q9" s="52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17" s="10" customFormat="1" ht="12" customHeight="1" thickBo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51"/>
      <c r="O10" s="52"/>
      <c r="P10" s="52"/>
      <c r="Q10" s="52"/>
    </row>
    <row r="11" spans="1:46" s="4" customFormat="1" ht="12" customHeight="1" thickBot="1">
      <c r="A11" s="186"/>
      <c r="B11" s="186"/>
      <c r="C11" s="145" t="s">
        <v>17</v>
      </c>
      <c r="D11" s="146"/>
      <c r="E11" s="146"/>
      <c r="F11" s="146"/>
      <c r="G11" s="146"/>
      <c r="H11" s="146"/>
      <c r="I11" s="146"/>
      <c r="J11" s="146"/>
      <c r="K11" s="147"/>
      <c r="L11" s="185"/>
      <c r="M11" s="186"/>
      <c r="N11" s="51"/>
      <c r="O11" s="52"/>
      <c r="P11" s="52"/>
      <c r="Q11" s="52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</row>
    <row r="12" spans="1:46" s="4" customFormat="1" ht="12.75" customHeight="1">
      <c r="A12" s="210" t="s">
        <v>33</v>
      </c>
      <c r="B12" s="211"/>
      <c r="C12" s="211"/>
      <c r="D12" s="211"/>
      <c r="E12" s="211"/>
      <c r="F12" s="211"/>
      <c r="G12" s="85" t="s">
        <v>13</v>
      </c>
      <c r="H12" s="86"/>
      <c r="I12" s="87"/>
      <c r="J12" s="182" t="s">
        <v>16</v>
      </c>
      <c r="K12" s="183"/>
      <c r="L12" s="183"/>
      <c r="M12" s="184"/>
      <c r="N12" s="51"/>
      <c r="O12" s="52"/>
      <c r="P12" s="52"/>
      <c r="Q12" s="52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</row>
    <row r="13" spans="1:46" s="4" customFormat="1" ht="12.75" customHeight="1">
      <c r="A13" s="187"/>
      <c r="B13" s="188"/>
      <c r="C13" s="188"/>
      <c r="D13" s="188"/>
      <c r="E13" s="188"/>
      <c r="F13" s="188"/>
      <c r="G13" s="166"/>
      <c r="H13" s="167"/>
      <c r="I13" s="168"/>
      <c r="J13" s="212"/>
      <c r="K13" s="213"/>
      <c r="L13" s="213"/>
      <c r="M13" s="214"/>
      <c r="N13" s="51"/>
      <c r="O13" s="52"/>
      <c r="P13" s="52"/>
      <c r="Q13" s="52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</row>
    <row r="14" spans="1:46" s="4" customFormat="1" ht="13.5" customHeight="1">
      <c r="A14" s="96"/>
      <c r="B14" s="97"/>
      <c r="C14" s="97"/>
      <c r="D14" s="97"/>
      <c r="E14" s="97"/>
      <c r="F14" s="97"/>
      <c r="G14" s="88"/>
      <c r="H14" s="89"/>
      <c r="I14" s="90"/>
      <c r="J14" s="215"/>
      <c r="K14" s="216"/>
      <c r="L14" s="216"/>
      <c r="M14" s="217"/>
      <c r="N14" s="51"/>
      <c r="O14" s="52"/>
      <c r="P14" s="52"/>
      <c r="Q14" s="52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</row>
    <row r="15" spans="1:46" s="4" customFormat="1" ht="12.75" customHeight="1">
      <c r="A15" s="96"/>
      <c r="B15" s="97"/>
      <c r="C15" s="97"/>
      <c r="D15" s="97"/>
      <c r="E15" s="97"/>
      <c r="F15" s="97"/>
      <c r="G15" s="88"/>
      <c r="H15" s="89"/>
      <c r="I15" s="90"/>
      <c r="J15" s="215"/>
      <c r="K15" s="216"/>
      <c r="L15" s="216"/>
      <c r="M15" s="217"/>
      <c r="N15" s="51"/>
      <c r="O15" s="52"/>
      <c r="P15" s="52"/>
      <c r="Q15" s="52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</row>
    <row r="16" spans="1:46" s="4" customFormat="1" ht="12.75" customHeight="1">
      <c r="A16" s="96"/>
      <c r="B16" s="97"/>
      <c r="C16" s="97"/>
      <c r="D16" s="97"/>
      <c r="E16" s="97"/>
      <c r="F16" s="97"/>
      <c r="G16" s="88"/>
      <c r="H16" s="89"/>
      <c r="I16" s="90"/>
      <c r="J16" s="215"/>
      <c r="K16" s="216"/>
      <c r="L16" s="216"/>
      <c r="M16" s="217"/>
      <c r="N16" s="51"/>
      <c r="O16" s="52"/>
      <c r="P16" s="52"/>
      <c r="Q16" s="52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</row>
    <row r="17" spans="1:46" s="4" customFormat="1" ht="13.5" customHeight="1" thickBot="1">
      <c r="A17" s="91"/>
      <c r="B17" s="92"/>
      <c r="C17" s="92"/>
      <c r="D17" s="92"/>
      <c r="E17" s="92"/>
      <c r="F17" s="92"/>
      <c r="G17" s="93"/>
      <c r="H17" s="94"/>
      <c r="I17" s="95"/>
      <c r="J17" s="218"/>
      <c r="K17" s="219"/>
      <c r="L17" s="219"/>
      <c r="M17" s="220"/>
      <c r="N17" s="51"/>
      <c r="O17" s="52"/>
      <c r="P17" s="52"/>
      <c r="Q17" s="52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</row>
    <row r="18" spans="1:46" s="5" customFormat="1" ht="12.75" customHeight="1">
      <c r="A18" s="210" t="s">
        <v>31</v>
      </c>
      <c r="B18" s="211"/>
      <c r="C18" s="211"/>
      <c r="D18" s="211"/>
      <c r="E18" s="211"/>
      <c r="F18" s="211"/>
      <c r="G18" s="85" t="s">
        <v>32</v>
      </c>
      <c r="H18" s="86"/>
      <c r="I18" s="86"/>
      <c r="J18" s="86"/>
      <c r="K18" s="86"/>
      <c r="L18" s="86"/>
      <c r="M18" s="87"/>
      <c r="N18" s="51"/>
      <c r="O18" s="52"/>
      <c r="P18" s="52"/>
      <c r="Q18" s="5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</row>
    <row r="19" spans="1:46" s="4" customFormat="1" ht="12.75" customHeight="1">
      <c r="A19" s="96"/>
      <c r="B19" s="97"/>
      <c r="C19" s="97"/>
      <c r="D19" s="97"/>
      <c r="E19" s="97"/>
      <c r="F19" s="97"/>
      <c r="G19" s="88"/>
      <c r="H19" s="89"/>
      <c r="I19" s="89"/>
      <c r="J19" s="89"/>
      <c r="K19" s="89"/>
      <c r="L19" s="89"/>
      <c r="M19" s="90"/>
      <c r="N19" s="51"/>
      <c r="O19" s="52"/>
      <c r="P19" s="52"/>
      <c r="Q19" s="52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</row>
    <row r="20" spans="1:46" s="4" customFormat="1" ht="12.75" customHeight="1">
      <c r="A20" s="96"/>
      <c r="B20" s="97"/>
      <c r="C20" s="97"/>
      <c r="D20" s="97"/>
      <c r="E20" s="97"/>
      <c r="F20" s="97"/>
      <c r="G20" s="88"/>
      <c r="H20" s="89"/>
      <c r="I20" s="89"/>
      <c r="J20" s="89"/>
      <c r="K20" s="89"/>
      <c r="L20" s="89"/>
      <c r="M20" s="90"/>
      <c r="N20" s="51"/>
      <c r="O20" s="52"/>
      <c r="P20" s="52"/>
      <c r="Q20" s="50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</row>
    <row r="21" spans="1:46" s="4" customFormat="1" ht="13.5" customHeight="1">
      <c r="A21" s="96"/>
      <c r="B21" s="97"/>
      <c r="C21" s="97"/>
      <c r="D21" s="97"/>
      <c r="E21" s="97"/>
      <c r="F21" s="97"/>
      <c r="G21" s="88"/>
      <c r="H21" s="89"/>
      <c r="I21" s="89"/>
      <c r="J21" s="89"/>
      <c r="K21" s="89"/>
      <c r="L21" s="89"/>
      <c r="M21" s="90"/>
      <c r="N21" s="51"/>
      <c r="O21" s="52"/>
      <c r="P21" s="52"/>
      <c r="Q21" s="50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</row>
    <row r="22" spans="1:46" s="4" customFormat="1" ht="12.75">
      <c r="A22" s="96"/>
      <c r="B22" s="97"/>
      <c r="C22" s="97"/>
      <c r="D22" s="97"/>
      <c r="E22" s="97"/>
      <c r="F22" s="97"/>
      <c r="G22" s="88"/>
      <c r="H22" s="89"/>
      <c r="I22" s="89"/>
      <c r="J22" s="89"/>
      <c r="K22" s="89"/>
      <c r="L22" s="89"/>
      <c r="M22" s="90"/>
      <c r="N22" s="51"/>
      <c r="O22" s="52"/>
      <c r="P22" s="52"/>
      <c r="Q22" s="50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</row>
    <row r="23" spans="1:46" s="4" customFormat="1" ht="13.5" thickBot="1">
      <c r="A23" s="91"/>
      <c r="B23" s="92"/>
      <c r="C23" s="92"/>
      <c r="D23" s="92"/>
      <c r="E23" s="92"/>
      <c r="F23" s="92"/>
      <c r="G23" s="93"/>
      <c r="H23" s="94"/>
      <c r="I23" s="94"/>
      <c r="J23" s="94"/>
      <c r="K23" s="94"/>
      <c r="L23" s="94"/>
      <c r="M23" s="95"/>
      <c r="N23" s="51"/>
      <c r="O23" s="52"/>
      <c r="P23" s="52"/>
      <c r="Q23" s="50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</row>
    <row r="24" spans="1:46" s="7" customFormat="1" ht="13.5" thickBo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51"/>
      <c r="O24" s="52"/>
      <c r="P24" s="52"/>
      <c r="Q24" s="27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</row>
    <row r="25" spans="1:46" s="6" customFormat="1" ht="22.5" customHeight="1">
      <c r="A25" s="80" t="s">
        <v>21</v>
      </c>
      <c r="B25" s="81" t="s">
        <v>7</v>
      </c>
      <c r="C25" s="130" t="s">
        <v>4</v>
      </c>
      <c r="D25" s="131"/>
      <c r="E25" s="132"/>
      <c r="F25" s="221" t="s">
        <v>11</v>
      </c>
      <c r="G25" s="238"/>
      <c r="H25" s="242" t="s">
        <v>44</v>
      </c>
      <c r="I25" s="243"/>
      <c r="J25" s="243"/>
      <c r="K25" s="243"/>
      <c r="L25" s="244"/>
      <c r="M25" s="82" t="s">
        <v>45</v>
      </c>
      <c r="N25" s="51"/>
      <c r="O25" s="52"/>
      <c r="P25" s="52"/>
      <c r="Q25" s="28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1:46" s="8" customFormat="1" ht="30" customHeight="1">
      <c r="A26" s="33">
        <v>1</v>
      </c>
      <c r="B26" s="34">
        <v>0</v>
      </c>
      <c r="C26" s="106">
        <v>0</v>
      </c>
      <c r="D26" s="107"/>
      <c r="E26" s="108"/>
      <c r="F26" s="98" t="s">
        <v>22</v>
      </c>
      <c r="G26" s="99"/>
      <c r="H26" s="239" t="s">
        <v>22</v>
      </c>
      <c r="I26" s="240"/>
      <c r="J26" s="240"/>
      <c r="K26" s="240"/>
      <c r="L26" s="241"/>
      <c r="M26" s="35">
        <f aca="true" t="shared" si="0" ref="M26:M35">B26*C26</f>
        <v>0</v>
      </c>
      <c r="N26" s="29"/>
      <c r="O26" s="29"/>
      <c r="P26" s="29"/>
      <c r="Q26" s="29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</row>
    <row r="27" spans="1:46" s="8" customFormat="1" ht="30" customHeight="1">
      <c r="A27" s="33">
        <f>A26+1</f>
        <v>2</v>
      </c>
      <c r="B27" s="34">
        <v>0</v>
      </c>
      <c r="C27" s="106">
        <v>0</v>
      </c>
      <c r="D27" s="107"/>
      <c r="E27" s="108"/>
      <c r="F27" s="98" t="s">
        <v>22</v>
      </c>
      <c r="G27" s="99"/>
      <c r="H27" s="100" t="s">
        <v>22</v>
      </c>
      <c r="I27" s="101"/>
      <c r="J27" s="101"/>
      <c r="K27" s="101"/>
      <c r="L27" s="102"/>
      <c r="M27" s="35">
        <f t="shared" si="0"/>
        <v>0</v>
      </c>
      <c r="N27" s="29"/>
      <c r="O27" s="29"/>
      <c r="P27" s="29"/>
      <c r="Q27" s="29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</row>
    <row r="28" spans="1:46" s="8" customFormat="1" ht="30" customHeight="1">
      <c r="A28" s="33">
        <f aca="true" t="shared" si="1" ref="A28:A35">A27+1</f>
        <v>3</v>
      </c>
      <c r="B28" s="34">
        <v>0</v>
      </c>
      <c r="C28" s="106">
        <v>0</v>
      </c>
      <c r="D28" s="107"/>
      <c r="E28" s="108"/>
      <c r="F28" s="98" t="s">
        <v>22</v>
      </c>
      <c r="G28" s="99"/>
      <c r="H28" s="100" t="s">
        <v>22</v>
      </c>
      <c r="I28" s="101"/>
      <c r="J28" s="101"/>
      <c r="K28" s="101"/>
      <c r="L28" s="102"/>
      <c r="M28" s="35">
        <f t="shared" si="0"/>
        <v>0</v>
      </c>
      <c r="N28" s="29"/>
      <c r="O28" s="29"/>
      <c r="P28" s="29"/>
      <c r="Q28" s="29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</row>
    <row r="29" spans="1:46" s="8" customFormat="1" ht="30" customHeight="1">
      <c r="A29" s="33">
        <f t="shared" si="1"/>
        <v>4</v>
      </c>
      <c r="B29" s="34">
        <v>0</v>
      </c>
      <c r="C29" s="106">
        <v>0</v>
      </c>
      <c r="D29" s="107"/>
      <c r="E29" s="108"/>
      <c r="F29" s="98" t="s">
        <v>22</v>
      </c>
      <c r="G29" s="99"/>
      <c r="H29" s="100" t="s">
        <v>22</v>
      </c>
      <c r="I29" s="101"/>
      <c r="J29" s="101"/>
      <c r="K29" s="101"/>
      <c r="L29" s="102"/>
      <c r="M29" s="35">
        <f t="shared" si="0"/>
        <v>0</v>
      </c>
      <c r="N29" s="29"/>
      <c r="O29" s="29"/>
      <c r="P29" s="29"/>
      <c r="Q29" s="29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</row>
    <row r="30" spans="1:46" s="8" customFormat="1" ht="30" customHeight="1">
      <c r="A30" s="33">
        <f t="shared" si="1"/>
        <v>5</v>
      </c>
      <c r="B30" s="34">
        <v>0</v>
      </c>
      <c r="C30" s="106">
        <v>0</v>
      </c>
      <c r="D30" s="107"/>
      <c r="E30" s="108"/>
      <c r="F30" s="98" t="s">
        <v>22</v>
      </c>
      <c r="G30" s="99"/>
      <c r="H30" s="100" t="s">
        <v>22</v>
      </c>
      <c r="I30" s="101"/>
      <c r="J30" s="101"/>
      <c r="K30" s="101"/>
      <c r="L30" s="102"/>
      <c r="M30" s="35">
        <f t="shared" si="0"/>
        <v>0</v>
      </c>
      <c r="N30" s="29"/>
      <c r="O30" s="29"/>
      <c r="P30" s="29"/>
      <c r="Q30" s="29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</row>
    <row r="31" spans="1:46" s="8" customFormat="1" ht="30" customHeight="1">
      <c r="A31" s="33">
        <f t="shared" si="1"/>
        <v>6</v>
      </c>
      <c r="B31" s="34">
        <v>0</v>
      </c>
      <c r="C31" s="106">
        <v>0</v>
      </c>
      <c r="D31" s="107"/>
      <c r="E31" s="108"/>
      <c r="F31" s="98" t="s">
        <v>22</v>
      </c>
      <c r="G31" s="99"/>
      <c r="H31" s="100" t="s">
        <v>22</v>
      </c>
      <c r="I31" s="101"/>
      <c r="J31" s="101"/>
      <c r="K31" s="101"/>
      <c r="L31" s="102"/>
      <c r="M31" s="35">
        <f t="shared" si="0"/>
        <v>0</v>
      </c>
      <c r="N31" s="29"/>
      <c r="O31" s="29"/>
      <c r="P31" s="29"/>
      <c r="Q31" s="29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</row>
    <row r="32" spans="1:46" s="8" customFormat="1" ht="30" customHeight="1">
      <c r="A32" s="33">
        <f t="shared" si="1"/>
        <v>7</v>
      </c>
      <c r="B32" s="34">
        <v>0</v>
      </c>
      <c r="C32" s="106">
        <v>0</v>
      </c>
      <c r="D32" s="107"/>
      <c r="E32" s="108"/>
      <c r="F32" s="98" t="s">
        <v>22</v>
      </c>
      <c r="G32" s="99"/>
      <c r="H32" s="100" t="s">
        <v>22</v>
      </c>
      <c r="I32" s="101"/>
      <c r="J32" s="101"/>
      <c r="K32" s="101"/>
      <c r="L32" s="102"/>
      <c r="M32" s="35">
        <f t="shared" si="0"/>
        <v>0</v>
      </c>
      <c r="N32" s="29"/>
      <c r="O32" s="29"/>
      <c r="P32" s="29"/>
      <c r="Q32" s="29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</row>
    <row r="33" spans="1:46" s="8" customFormat="1" ht="30" customHeight="1">
      <c r="A33" s="33">
        <f t="shared" si="1"/>
        <v>8</v>
      </c>
      <c r="B33" s="34">
        <v>0</v>
      </c>
      <c r="C33" s="106">
        <v>0</v>
      </c>
      <c r="D33" s="107"/>
      <c r="E33" s="108"/>
      <c r="F33" s="98" t="s">
        <v>22</v>
      </c>
      <c r="G33" s="99"/>
      <c r="H33" s="100" t="s">
        <v>22</v>
      </c>
      <c r="I33" s="101"/>
      <c r="J33" s="101"/>
      <c r="K33" s="101"/>
      <c r="L33" s="102"/>
      <c r="M33" s="35">
        <f t="shared" si="0"/>
        <v>0</v>
      </c>
      <c r="N33" s="29"/>
      <c r="O33" s="29"/>
      <c r="P33" s="29"/>
      <c r="Q33" s="29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</row>
    <row r="34" spans="1:46" s="8" customFormat="1" ht="30" customHeight="1">
      <c r="A34" s="33">
        <f t="shared" si="1"/>
        <v>9</v>
      </c>
      <c r="B34" s="36">
        <v>0</v>
      </c>
      <c r="C34" s="136">
        <v>0</v>
      </c>
      <c r="D34" s="137"/>
      <c r="E34" s="138"/>
      <c r="F34" s="245" t="s">
        <v>22</v>
      </c>
      <c r="G34" s="246"/>
      <c r="H34" s="247" t="s">
        <v>22</v>
      </c>
      <c r="I34" s="248"/>
      <c r="J34" s="248"/>
      <c r="K34" s="248"/>
      <c r="L34" s="249"/>
      <c r="M34" s="37">
        <f t="shared" si="0"/>
        <v>0</v>
      </c>
      <c r="N34" s="29"/>
      <c r="O34" s="29"/>
      <c r="P34" s="29"/>
      <c r="Q34" s="29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</row>
    <row r="35" spans="1:46" s="8" customFormat="1" ht="30" customHeight="1" thickBot="1">
      <c r="A35" s="33">
        <f t="shared" si="1"/>
        <v>10</v>
      </c>
      <c r="B35" s="34">
        <v>0</v>
      </c>
      <c r="C35" s="106">
        <v>0</v>
      </c>
      <c r="D35" s="107"/>
      <c r="E35" s="108"/>
      <c r="F35" s="98" t="s">
        <v>22</v>
      </c>
      <c r="G35" s="99"/>
      <c r="H35" s="100" t="s">
        <v>22</v>
      </c>
      <c r="I35" s="101"/>
      <c r="J35" s="101"/>
      <c r="K35" s="101"/>
      <c r="L35" s="102"/>
      <c r="M35" s="35">
        <f t="shared" si="0"/>
        <v>0</v>
      </c>
      <c r="N35" s="29"/>
      <c r="O35" s="29"/>
      <c r="P35" s="29"/>
      <c r="Q35" s="29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</row>
    <row r="36" spans="1:17" ht="15.75" thickBot="1">
      <c r="A36" s="38"/>
      <c r="B36" s="18"/>
      <c r="C36" s="39"/>
      <c r="D36" s="19"/>
      <c r="E36" s="39"/>
      <c r="F36" s="40"/>
      <c r="G36" s="40"/>
      <c r="H36" s="40"/>
      <c r="I36" s="41"/>
      <c r="J36" s="103" t="s">
        <v>8</v>
      </c>
      <c r="K36" s="104"/>
      <c r="L36" s="105"/>
      <c r="M36" s="42">
        <f>SUM(M26:M35)</f>
        <v>0</v>
      </c>
      <c r="N36" s="23"/>
      <c r="O36" s="117" t="s">
        <v>38</v>
      </c>
      <c r="P36" s="118"/>
      <c r="Q36" s="29"/>
    </row>
    <row r="37" spans="1:17" ht="13.5" thickBot="1">
      <c r="A37" s="133" t="s">
        <v>2</v>
      </c>
      <c r="B37" s="134"/>
      <c r="C37" s="134"/>
      <c r="D37" s="134"/>
      <c r="E37" s="134"/>
      <c r="F37" s="135"/>
      <c r="G37" s="43"/>
      <c r="H37" s="40"/>
      <c r="I37" s="41"/>
      <c r="J37" s="41"/>
      <c r="K37" s="41"/>
      <c r="L37" s="41"/>
      <c r="M37" s="44"/>
      <c r="N37" s="22"/>
      <c r="O37" s="250" t="s">
        <v>39</v>
      </c>
      <c r="P37" s="251"/>
      <c r="Q37" s="29"/>
    </row>
    <row r="38" spans="1:17" ht="23.25" customHeight="1" thickTop="1">
      <c r="A38" s="119" t="s">
        <v>30</v>
      </c>
      <c r="B38" s="120"/>
      <c r="C38" s="120"/>
      <c r="D38" s="124" t="s">
        <v>9</v>
      </c>
      <c r="E38" s="125"/>
      <c r="F38" s="126"/>
      <c r="G38" s="254" t="s">
        <v>23</v>
      </c>
      <c r="H38" s="254"/>
      <c r="I38" s="83" t="s">
        <v>37</v>
      </c>
      <c r="J38" s="227" t="s">
        <v>10</v>
      </c>
      <c r="K38" s="228"/>
      <c r="L38" s="231">
        <f>D39+G39+I39</f>
        <v>0</v>
      </c>
      <c r="M38" s="232"/>
      <c r="N38" s="22"/>
      <c r="O38" s="58" t="s">
        <v>34</v>
      </c>
      <c r="P38" s="65">
        <v>8</v>
      </c>
      <c r="Q38" s="29"/>
    </row>
    <row r="39" spans="1:46" s="9" customFormat="1" ht="18.75" customHeight="1" thickBot="1">
      <c r="A39" s="121">
        <f>M67</f>
        <v>0</v>
      </c>
      <c r="B39" s="122"/>
      <c r="C39" s="123"/>
      <c r="D39" s="127">
        <f>A39+M36</f>
        <v>0</v>
      </c>
      <c r="E39" s="128"/>
      <c r="F39" s="129"/>
      <c r="G39" s="223">
        <f>D39*0.085</f>
        <v>0</v>
      </c>
      <c r="H39" s="223"/>
      <c r="I39" s="53">
        <v>0</v>
      </c>
      <c r="J39" s="229"/>
      <c r="K39" s="230"/>
      <c r="L39" s="233"/>
      <c r="M39" s="234"/>
      <c r="N39" s="24"/>
      <c r="O39" s="58" t="s">
        <v>35</v>
      </c>
      <c r="P39" s="66">
        <v>16</v>
      </c>
      <c r="Q39" s="29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</row>
    <row r="40" spans="1:17" ht="16.5" customHeight="1" thickBot="1">
      <c r="A40" s="224" t="s">
        <v>47</v>
      </c>
      <c r="B40" s="225"/>
      <c r="C40" s="225"/>
      <c r="D40" s="225"/>
      <c r="E40" s="225"/>
      <c r="F40" s="225"/>
      <c r="G40" s="225"/>
      <c r="H40" s="225"/>
      <c r="I40" s="225"/>
      <c r="J40" s="226"/>
      <c r="K40" s="45">
        <f>D39*0.019</f>
        <v>0</v>
      </c>
      <c r="L40" s="235"/>
      <c r="M40" s="236"/>
      <c r="N40" s="22"/>
      <c r="O40" s="59" t="s">
        <v>36</v>
      </c>
      <c r="P40" s="67">
        <v>25</v>
      </c>
      <c r="Q40" s="29"/>
    </row>
    <row r="41" spans="1:17" s="11" customFormat="1" ht="15.75" thickBot="1">
      <c r="A41" s="74"/>
      <c r="B41" s="75"/>
      <c r="C41" s="76"/>
      <c r="D41" s="72"/>
      <c r="E41" s="76"/>
      <c r="F41" s="77"/>
      <c r="G41" s="78"/>
      <c r="H41" s="20"/>
      <c r="I41" s="20"/>
      <c r="J41" s="20"/>
      <c r="K41" s="20"/>
      <c r="L41" s="21"/>
      <c r="M41" s="20"/>
      <c r="N41" s="22"/>
      <c r="O41" s="22"/>
      <c r="P41" s="22"/>
      <c r="Q41" s="22"/>
    </row>
    <row r="42" spans="1:46" s="6" customFormat="1" ht="22.5" customHeight="1">
      <c r="A42" s="80" t="s">
        <v>21</v>
      </c>
      <c r="B42" s="81" t="s">
        <v>7</v>
      </c>
      <c r="C42" s="130" t="s">
        <v>4</v>
      </c>
      <c r="D42" s="131"/>
      <c r="E42" s="132"/>
      <c r="F42" s="221" t="s">
        <v>11</v>
      </c>
      <c r="G42" s="222"/>
      <c r="H42" s="242" t="s">
        <v>5</v>
      </c>
      <c r="I42" s="243"/>
      <c r="J42" s="243"/>
      <c r="K42" s="243"/>
      <c r="L42" s="244"/>
      <c r="M42" s="84" t="s">
        <v>6</v>
      </c>
      <c r="N42" s="26"/>
      <c r="O42" s="28"/>
      <c r="P42" s="28"/>
      <c r="Q42" s="28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</row>
    <row r="43" spans="1:46" s="8" customFormat="1" ht="30" customHeight="1">
      <c r="A43" s="33">
        <f>A35+1</f>
        <v>11</v>
      </c>
      <c r="B43" s="34">
        <v>0</v>
      </c>
      <c r="C43" s="106">
        <v>0</v>
      </c>
      <c r="D43" s="107"/>
      <c r="E43" s="108"/>
      <c r="F43" s="252" t="s">
        <v>22</v>
      </c>
      <c r="G43" s="253"/>
      <c r="H43" s="239" t="s">
        <v>22</v>
      </c>
      <c r="I43" s="240"/>
      <c r="J43" s="240"/>
      <c r="K43" s="240"/>
      <c r="L43" s="241"/>
      <c r="M43" s="35">
        <f>B43*C43</f>
        <v>0</v>
      </c>
      <c r="N43" s="29"/>
      <c r="O43" s="29"/>
      <c r="P43" s="29"/>
      <c r="Q43" s="29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</row>
    <row r="44" spans="1:46" s="8" customFormat="1" ht="30" customHeight="1">
      <c r="A44" s="33">
        <f>A43+1</f>
        <v>12</v>
      </c>
      <c r="B44" s="34">
        <v>0</v>
      </c>
      <c r="C44" s="106">
        <v>0</v>
      </c>
      <c r="D44" s="107"/>
      <c r="E44" s="108"/>
      <c r="F44" s="98" t="s">
        <v>22</v>
      </c>
      <c r="G44" s="99"/>
      <c r="H44" s="100" t="s">
        <v>22</v>
      </c>
      <c r="I44" s="101"/>
      <c r="J44" s="101"/>
      <c r="K44" s="101"/>
      <c r="L44" s="102"/>
      <c r="M44" s="35">
        <f>B44*C44</f>
        <v>0</v>
      </c>
      <c r="N44" s="29"/>
      <c r="O44" s="29"/>
      <c r="P44" s="29"/>
      <c r="Q44" s="29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</row>
    <row r="45" spans="1:46" s="8" customFormat="1" ht="30" customHeight="1">
      <c r="A45" s="33">
        <f aca="true" t="shared" si="2" ref="A45:A66">A44+1</f>
        <v>13</v>
      </c>
      <c r="B45" s="34">
        <v>0</v>
      </c>
      <c r="C45" s="106">
        <v>0</v>
      </c>
      <c r="D45" s="107"/>
      <c r="E45" s="108"/>
      <c r="F45" s="98" t="s">
        <v>22</v>
      </c>
      <c r="G45" s="99"/>
      <c r="H45" s="100" t="s">
        <v>22</v>
      </c>
      <c r="I45" s="101"/>
      <c r="J45" s="101"/>
      <c r="K45" s="101"/>
      <c r="L45" s="102"/>
      <c r="M45" s="35">
        <f>B45*C45</f>
        <v>0</v>
      </c>
      <c r="N45" s="29"/>
      <c r="O45" s="29"/>
      <c r="P45" s="29"/>
      <c r="Q45" s="29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</row>
    <row r="46" spans="1:46" s="8" customFormat="1" ht="30" customHeight="1">
      <c r="A46" s="33">
        <f t="shared" si="2"/>
        <v>14</v>
      </c>
      <c r="B46" s="34">
        <v>0</v>
      </c>
      <c r="C46" s="106">
        <v>0</v>
      </c>
      <c r="D46" s="107"/>
      <c r="E46" s="108"/>
      <c r="F46" s="98" t="s">
        <v>22</v>
      </c>
      <c r="G46" s="99"/>
      <c r="H46" s="100" t="s">
        <v>22</v>
      </c>
      <c r="I46" s="101"/>
      <c r="J46" s="101"/>
      <c r="K46" s="101"/>
      <c r="L46" s="102"/>
      <c r="M46" s="35">
        <f>B46*C46</f>
        <v>0</v>
      </c>
      <c r="N46" s="29"/>
      <c r="O46" s="29"/>
      <c r="P46" s="29"/>
      <c r="Q46" s="29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</row>
    <row r="47" spans="1:46" s="8" customFormat="1" ht="30" customHeight="1">
      <c r="A47" s="33">
        <f t="shared" si="2"/>
        <v>15</v>
      </c>
      <c r="B47" s="34">
        <v>0</v>
      </c>
      <c r="C47" s="106">
        <v>0</v>
      </c>
      <c r="D47" s="107"/>
      <c r="E47" s="108"/>
      <c r="F47" s="98" t="s">
        <v>22</v>
      </c>
      <c r="G47" s="99"/>
      <c r="H47" s="100" t="s">
        <v>22</v>
      </c>
      <c r="I47" s="101"/>
      <c r="J47" s="101"/>
      <c r="K47" s="101"/>
      <c r="L47" s="102"/>
      <c r="M47" s="35">
        <f aca="true" t="shared" si="3" ref="M47:M60">B47*C47</f>
        <v>0</v>
      </c>
      <c r="N47" s="29"/>
      <c r="O47" s="29"/>
      <c r="P47" s="29"/>
      <c r="Q47" s="29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</row>
    <row r="48" spans="1:46" s="8" customFormat="1" ht="30" customHeight="1">
      <c r="A48" s="33">
        <f t="shared" si="2"/>
        <v>16</v>
      </c>
      <c r="B48" s="34">
        <v>0</v>
      </c>
      <c r="C48" s="106">
        <v>0</v>
      </c>
      <c r="D48" s="107"/>
      <c r="E48" s="108"/>
      <c r="F48" s="98" t="s">
        <v>22</v>
      </c>
      <c r="G48" s="99"/>
      <c r="H48" s="100" t="s">
        <v>22</v>
      </c>
      <c r="I48" s="101"/>
      <c r="J48" s="101"/>
      <c r="K48" s="101"/>
      <c r="L48" s="102"/>
      <c r="M48" s="35">
        <f t="shared" si="3"/>
        <v>0</v>
      </c>
      <c r="N48" s="29"/>
      <c r="O48" s="29"/>
      <c r="P48" s="29"/>
      <c r="Q48" s="29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</row>
    <row r="49" spans="1:46" s="8" customFormat="1" ht="30" customHeight="1">
      <c r="A49" s="33">
        <f t="shared" si="2"/>
        <v>17</v>
      </c>
      <c r="B49" s="34">
        <v>0</v>
      </c>
      <c r="C49" s="106">
        <v>0</v>
      </c>
      <c r="D49" s="107"/>
      <c r="E49" s="108"/>
      <c r="F49" s="98" t="s">
        <v>22</v>
      </c>
      <c r="G49" s="99"/>
      <c r="H49" s="100" t="s">
        <v>22</v>
      </c>
      <c r="I49" s="101"/>
      <c r="J49" s="101"/>
      <c r="K49" s="101"/>
      <c r="L49" s="102"/>
      <c r="M49" s="35">
        <f t="shared" si="3"/>
        <v>0</v>
      </c>
      <c r="N49" s="29"/>
      <c r="O49" s="29"/>
      <c r="P49" s="29"/>
      <c r="Q49" s="29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</row>
    <row r="50" spans="1:46" s="8" customFormat="1" ht="30" customHeight="1">
      <c r="A50" s="33">
        <f t="shared" si="2"/>
        <v>18</v>
      </c>
      <c r="B50" s="34">
        <v>0</v>
      </c>
      <c r="C50" s="106">
        <v>0</v>
      </c>
      <c r="D50" s="107"/>
      <c r="E50" s="108"/>
      <c r="F50" s="98" t="s">
        <v>22</v>
      </c>
      <c r="G50" s="99"/>
      <c r="H50" s="100" t="s">
        <v>22</v>
      </c>
      <c r="I50" s="101"/>
      <c r="J50" s="101"/>
      <c r="K50" s="101"/>
      <c r="L50" s="102"/>
      <c r="M50" s="35">
        <f t="shared" si="3"/>
        <v>0</v>
      </c>
      <c r="N50" s="29"/>
      <c r="O50" s="29"/>
      <c r="P50" s="29"/>
      <c r="Q50" s="29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</row>
    <row r="51" spans="1:46" s="8" customFormat="1" ht="30" customHeight="1">
      <c r="A51" s="33">
        <f t="shared" si="2"/>
        <v>19</v>
      </c>
      <c r="B51" s="34">
        <v>0</v>
      </c>
      <c r="C51" s="106">
        <v>0</v>
      </c>
      <c r="D51" s="107"/>
      <c r="E51" s="108"/>
      <c r="F51" s="98" t="s">
        <v>22</v>
      </c>
      <c r="G51" s="99"/>
      <c r="H51" s="100" t="s">
        <v>22</v>
      </c>
      <c r="I51" s="101"/>
      <c r="J51" s="101"/>
      <c r="K51" s="101"/>
      <c r="L51" s="102"/>
      <c r="M51" s="35">
        <f t="shared" si="3"/>
        <v>0</v>
      </c>
      <c r="N51" s="29"/>
      <c r="O51" s="29"/>
      <c r="P51" s="29"/>
      <c r="Q51" s="29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</row>
    <row r="52" spans="1:46" s="8" customFormat="1" ht="30" customHeight="1">
      <c r="A52" s="33">
        <f t="shared" si="2"/>
        <v>20</v>
      </c>
      <c r="B52" s="34">
        <v>0</v>
      </c>
      <c r="C52" s="106">
        <v>0</v>
      </c>
      <c r="D52" s="107"/>
      <c r="E52" s="108"/>
      <c r="F52" s="98" t="s">
        <v>22</v>
      </c>
      <c r="G52" s="99"/>
      <c r="H52" s="100" t="s">
        <v>22</v>
      </c>
      <c r="I52" s="101"/>
      <c r="J52" s="101"/>
      <c r="K52" s="101"/>
      <c r="L52" s="102"/>
      <c r="M52" s="35">
        <f t="shared" si="3"/>
        <v>0</v>
      </c>
      <c r="N52" s="29"/>
      <c r="O52" s="29"/>
      <c r="P52" s="29"/>
      <c r="Q52" s="29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</row>
    <row r="53" spans="1:46" s="8" customFormat="1" ht="30" customHeight="1">
      <c r="A53" s="33">
        <f t="shared" si="2"/>
        <v>21</v>
      </c>
      <c r="B53" s="34">
        <v>0</v>
      </c>
      <c r="C53" s="106">
        <v>0</v>
      </c>
      <c r="D53" s="107"/>
      <c r="E53" s="108"/>
      <c r="F53" s="98" t="s">
        <v>22</v>
      </c>
      <c r="G53" s="99"/>
      <c r="H53" s="100" t="s">
        <v>22</v>
      </c>
      <c r="I53" s="101"/>
      <c r="J53" s="101"/>
      <c r="K53" s="101"/>
      <c r="L53" s="102"/>
      <c r="M53" s="35">
        <f t="shared" si="3"/>
        <v>0</v>
      </c>
      <c r="N53" s="29"/>
      <c r="O53" s="29"/>
      <c r="P53" s="29"/>
      <c r="Q53" s="29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</row>
    <row r="54" spans="1:46" s="8" customFormat="1" ht="30" customHeight="1">
      <c r="A54" s="33">
        <f t="shared" si="2"/>
        <v>22</v>
      </c>
      <c r="B54" s="34">
        <v>0</v>
      </c>
      <c r="C54" s="106">
        <v>0</v>
      </c>
      <c r="D54" s="107"/>
      <c r="E54" s="108"/>
      <c r="F54" s="98" t="s">
        <v>22</v>
      </c>
      <c r="G54" s="99"/>
      <c r="H54" s="100" t="s">
        <v>22</v>
      </c>
      <c r="I54" s="101"/>
      <c r="J54" s="101"/>
      <c r="K54" s="101"/>
      <c r="L54" s="102"/>
      <c r="M54" s="35">
        <f t="shared" si="3"/>
        <v>0</v>
      </c>
      <c r="N54" s="29"/>
      <c r="O54" s="29"/>
      <c r="P54" s="29"/>
      <c r="Q54" s="29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</row>
    <row r="55" spans="1:46" s="8" customFormat="1" ht="30" customHeight="1">
      <c r="A55" s="33">
        <f t="shared" si="2"/>
        <v>23</v>
      </c>
      <c r="B55" s="34">
        <v>0</v>
      </c>
      <c r="C55" s="106">
        <v>0</v>
      </c>
      <c r="D55" s="107"/>
      <c r="E55" s="108"/>
      <c r="F55" s="98" t="s">
        <v>22</v>
      </c>
      <c r="G55" s="99"/>
      <c r="H55" s="100" t="s">
        <v>22</v>
      </c>
      <c r="I55" s="101"/>
      <c r="J55" s="101"/>
      <c r="K55" s="101"/>
      <c r="L55" s="102"/>
      <c r="M55" s="35">
        <f t="shared" si="3"/>
        <v>0</v>
      </c>
      <c r="N55" s="29"/>
      <c r="O55" s="29"/>
      <c r="P55" s="29"/>
      <c r="Q55" s="29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</row>
    <row r="56" spans="1:46" s="8" customFormat="1" ht="30" customHeight="1">
      <c r="A56" s="33">
        <f t="shared" si="2"/>
        <v>24</v>
      </c>
      <c r="B56" s="34">
        <v>0</v>
      </c>
      <c r="C56" s="106">
        <v>0</v>
      </c>
      <c r="D56" s="107"/>
      <c r="E56" s="108"/>
      <c r="F56" s="98" t="s">
        <v>22</v>
      </c>
      <c r="G56" s="99"/>
      <c r="H56" s="100" t="s">
        <v>22</v>
      </c>
      <c r="I56" s="101"/>
      <c r="J56" s="101"/>
      <c r="K56" s="101"/>
      <c r="L56" s="102"/>
      <c r="M56" s="35">
        <f t="shared" si="3"/>
        <v>0</v>
      </c>
      <c r="N56" s="29"/>
      <c r="O56" s="29"/>
      <c r="P56" s="29"/>
      <c r="Q56" s="29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</row>
    <row r="57" spans="1:46" s="8" customFormat="1" ht="30" customHeight="1">
      <c r="A57" s="33">
        <f t="shared" si="2"/>
        <v>25</v>
      </c>
      <c r="B57" s="34">
        <v>0</v>
      </c>
      <c r="C57" s="106">
        <v>0</v>
      </c>
      <c r="D57" s="107"/>
      <c r="E57" s="108"/>
      <c r="F57" s="98" t="s">
        <v>22</v>
      </c>
      <c r="G57" s="99"/>
      <c r="H57" s="100" t="s">
        <v>22</v>
      </c>
      <c r="I57" s="101"/>
      <c r="J57" s="101"/>
      <c r="K57" s="101"/>
      <c r="L57" s="102"/>
      <c r="M57" s="35">
        <f t="shared" si="3"/>
        <v>0</v>
      </c>
      <c r="N57" s="29"/>
      <c r="O57" s="29"/>
      <c r="P57" s="29"/>
      <c r="Q57" s="29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</row>
    <row r="58" spans="1:46" s="8" customFormat="1" ht="30" customHeight="1">
      <c r="A58" s="33">
        <f t="shared" si="2"/>
        <v>26</v>
      </c>
      <c r="B58" s="34">
        <v>0</v>
      </c>
      <c r="C58" s="106">
        <v>0</v>
      </c>
      <c r="D58" s="107"/>
      <c r="E58" s="108"/>
      <c r="F58" s="98" t="s">
        <v>22</v>
      </c>
      <c r="G58" s="99"/>
      <c r="H58" s="100" t="s">
        <v>22</v>
      </c>
      <c r="I58" s="101"/>
      <c r="J58" s="101"/>
      <c r="K58" s="101"/>
      <c r="L58" s="102"/>
      <c r="M58" s="35">
        <f t="shared" si="3"/>
        <v>0</v>
      </c>
      <c r="N58" s="29"/>
      <c r="O58" s="29"/>
      <c r="P58" s="29"/>
      <c r="Q58" s="29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</row>
    <row r="59" spans="1:46" s="8" customFormat="1" ht="30" customHeight="1">
      <c r="A59" s="33">
        <f t="shared" si="2"/>
        <v>27</v>
      </c>
      <c r="B59" s="34">
        <v>0</v>
      </c>
      <c r="C59" s="106">
        <v>0</v>
      </c>
      <c r="D59" s="107"/>
      <c r="E59" s="108"/>
      <c r="F59" s="98" t="s">
        <v>22</v>
      </c>
      <c r="G59" s="99"/>
      <c r="H59" s="100" t="s">
        <v>22</v>
      </c>
      <c r="I59" s="101"/>
      <c r="J59" s="101"/>
      <c r="K59" s="101"/>
      <c r="L59" s="102"/>
      <c r="M59" s="35">
        <f t="shared" si="3"/>
        <v>0</v>
      </c>
      <c r="N59" s="29"/>
      <c r="O59" s="29"/>
      <c r="P59" s="29"/>
      <c r="Q59" s="29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</row>
    <row r="60" spans="1:46" s="8" customFormat="1" ht="30" customHeight="1">
      <c r="A60" s="33">
        <f t="shared" si="2"/>
        <v>28</v>
      </c>
      <c r="B60" s="34">
        <v>0</v>
      </c>
      <c r="C60" s="106">
        <v>0</v>
      </c>
      <c r="D60" s="107"/>
      <c r="E60" s="108"/>
      <c r="F60" s="98" t="s">
        <v>22</v>
      </c>
      <c r="G60" s="99"/>
      <c r="H60" s="100" t="s">
        <v>22</v>
      </c>
      <c r="I60" s="101"/>
      <c r="J60" s="101"/>
      <c r="K60" s="101"/>
      <c r="L60" s="102"/>
      <c r="M60" s="35">
        <f t="shared" si="3"/>
        <v>0</v>
      </c>
      <c r="N60" s="29"/>
      <c r="O60" s="29"/>
      <c r="P60" s="29"/>
      <c r="Q60" s="29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</row>
    <row r="61" spans="1:46" s="8" customFormat="1" ht="30" customHeight="1">
      <c r="A61" s="33">
        <f t="shared" si="2"/>
        <v>29</v>
      </c>
      <c r="B61" s="34">
        <v>0</v>
      </c>
      <c r="C61" s="106">
        <v>0</v>
      </c>
      <c r="D61" s="107"/>
      <c r="E61" s="108"/>
      <c r="F61" s="98" t="s">
        <v>22</v>
      </c>
      <c r="G61" s="99"/>
      <c r="H61" s="100" t="s">
        <v>22</v>
      </c>
      <c r="I61" s="101"/>
      <c r="J61" s="101"/>
      <c r="K61" s="101"/>
      <c r="L61" s="102"/>
      <c r="M61" s="35">
        <f aca="true" t="shared" si="4" ref="M61:M66">B61*C61</f>
        <v>0</v>
      </c>
      <c r="N61" s="29"/>
      <c r="O61" s="29"/>
      <c r="P61" s="29"/>
      <c r="Q61" s="29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</row>
    <row r="62" spans="1:46" s="8" customFormat="1" ht="30" customHeight="1">
      <c r="A62" s="33">
        <f t="shared" si="2"/>
        <v>30</v>
      </c>
      <c r="B62" s="34">
        <v>0</v>
      </c>
      <c r="C62" s="106">
        <v>0</v>
      </c>
      <c r="D62" s="107"/>
      <c r="E62" s="108"/>
      <c r="F62" s="98" t="s">
        <v>22</v>
      </c>
      <c r="G62" s="99"/>
      <c r="H62" s="100" t="s">
        <v>22</v>
      </c>
      <c r="I62" s="101"/>
      <c r="J62" s="101"/>
      <c r="K62" s="101"/>
      <c r="L62" s="102"/>
      <c r="M62" s="35">
        <f t="shared" si="4"/>
        <v>0</v>
      </c>
      <c r="N62" s="29"/>
      <c r="O62" s="29"/>
      <c r="P62" s="29"/>
      <c r="Q62" s="29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</row>
    <row r="63" spans="1:46" s="8" customFormat="1" ht="30" customHeight="1">
      <c r="A63" s="33">
        <f t="shared" si="2"/>
        <v>31</v>
      </c>
      <c r="B63" s="34">
        <v>0</v>
      </c>
      <c r="C63" s="106">
        <v>0</v>
      </c>
      <c r="D63" s="107"/>
      <c r="E63" s="108"/>
      <c r="F63" s="98" t="s">
        <v>22</v>
      </c>
      <c r="G63" s="99"/>
      <c r="H63" s="100" t="s">
        <v>22</v>
      </c>
      <c r="I63" s="101"/>
      <c r="J63" s="101"/>
      <c r="K63" s="101"/>
      <c r="L63" s="102"/>
      <c r="M63" s="35">
        <f t="shared" si="4"/>
        <v>0</v>
      </c>
      <c r="N63" s="29"/>
      <c r="O63" s="29"/>
      <c r="P63" s="29"/>
      <c r="Q63" s="29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</row>
    <row r="64" spans="1:46" s="8" customFormat="1" ht="30" customHeight="1">
      <c r="A64" s="33">
        <f t="shared" si="2"/>
        <v>32</v>
      </c>
      <c r="B64" s="34">
        <v>0</v>
      </c>
      <c r="C64" s="106">
        <v>0</v>
      </c>
      <c r="D64" s="107"/>
      <c r="E64" s="108"/>
      <c r="F64" s="98" t="s">
        <v>22</v>
      </c>
      <c r="G64" s="99"/>
      <c r="H64" s="100" t="s">
        <v>22</v>
      </c>
      <c r="I64" s="101"/>
      <c r="J64" s="101"/>
      <c r="K64" s="101"/>
      <c r="L64" s="102"/>
      <c r="M64" s="35">
        <f t="shared" si="4"/>
        <v>0</v>
      </c>
      <c r="N64" s="29"/>
      <c r="O64" s="29"/>
      <c r="P64" s="29"/>
      <c r="Q64" s="29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</row>
    <row r="65" spans="1:46" s="8" customFormat="1" ht="30" customHeight="1">
      <c r="A65" s="33">
        <f t="shared" si="2"/>
        <v>33</v>
      </c>
      <c r="B65" s="34">
        <v>0</v>
      </c>
      <c r="C65" s="106">
        <v>0</v>
      </c>
      <c r="D65" s="107"/>
      <c r="E65" s="108"/>
      <c r="F65" s="98" t="s">
        <v>22</v>
      </c>
      <c r="G65" s="99"/>
      <c r="H65" s="100" t="s">
        <v>22</v>
      </c>
      <c r="I65" s="101"/>
      <c r="J65" s="101"/>
      <c r="K65" s="101"/>
      <c r="L65" s="102"/>
      <c r="M65" s="46">
        <f t="shared" si="4"/>
        <v>0</v>
      </c>
      <c r="N65" s="29"/>
      <c r="O65" s="29"/>
      <c r="P65" s="29"/>
      <c r="Q65" s="29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</row>
    <row r="66" spans="1:46" s="8" customFormat="1" ht="30" customHeight="1" thickBot="1">
      <c r="A66" s="33">
        <f t="shared" si="2"/>
        <v>34</v>
      </c>
      <c r="B66" s="47">
        <v>0</v>
      </c>
      <c r="C66" s="109">
        <v>0</v>
      </c>
      <c r="D66" s="110"/>
      <c r="E66" s="111"/>
      <c r="F66" s="112" t="s">
        <v>22</v>
      </c>
      <c r="G66" s="113"/>
      <c r="H66" s="114" t="s">
        <v>22</v>
      </c>
      <c r="I66" s="115"/>
      <c r="J66" s="115"/>
      <c r="K66" s="115"/>
      <c r="L66" s="116"/>
      <c r="M66" s="46">
        <f t="shared" si="4"/>
        <v>0</v>
      </c>
      <c r="N66" s="29"/>
      <c r="O66" s="29"/>
      <c r="P66" s="29"/>
      <c r="Q66" s="29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</row>
    <row r="67" spans="1:17" ht="20.25" customHeight="1" thickBot="1">
      <c r="A67" s="17"/>
      <c r="B67" s="18"/>
      <c r="C67" s="71"/>
      <c r="D67" s="72"/>
      <c r="E67" s="71"/>
      <c r="F67" s="73"/>
      <c r="G67" s="16"/>
      <c r="H67" s="16"/>
      <c r="I67" s="48"/>
      <c r="J67" s="103" t="s">
        <v>8</v>
      </c>
      <c r="K67" s="104"/>
      <c r="L67" s="105"/>
      <c r="M67" s="49">
        <f>SUM(M43:M66)</f>
        <v>0</v>
      </c>
      <c r="N67" s="23"/>
      <c r="O67" s="23"/>
      <c r="P67" s="23"/>
      <c r="Q67" s="23"/>
    </row>
    <row r="68" spans="1:17" s="11" customFormat="1" ht="12.75">
      <c r="A68" s="22"/>
      <c r="B68" s="25"/>
      <c r="C68" s="25"/>
      <c r="D68" s="25"/>
      <c r="E68" s="25"/>
      <c r="F68" s="25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s="11" customFormat="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s="11" customFormat="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s="11" customFormat="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s="11" customFormat="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s="1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s="1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>
      <c r="Q105" s="57"/>
    </row>
    <row r="106" s="11" customFormat="1" ht="12.75">
      <c r="Q106" s="57"/>
    </row>
    <row r="107" s="11" customFormat="1" ht="12.75">
      <c r="Q107" s="57"/>
    </row>
    <row r="108" s="11" customFormat="1" ht="12.75">
      <c r="Q108" s="57"/>
    </row>
    <row r="109" s="11" customFormat="1" ht="12.75">
      <c r="Q109" s="57"/>
    </row>
    <row r="110" s="11" customFormat="1" ht="12.75">
      <c r="Q110" s="57"/>
    </row>
    <row r="111" s="11" customFormat="1" ht="12.75">
      <c r="Q111" s="57"/>
    </row>
    <row r="112" s="11" customFormat="1" ht="12.75">
      <c r="Q112" s="57"/>
    </row>
    <row r="113" s="11" customFormat="1" ht="12.75">
      <c r="Q113" s="57"/>
    </row>
    <row r="114" s="11" customFormat="1" ht="12.75">
      <c r="Q114" s="57"/>
    </row>
    <row r="115" s="11" customFormat="1" ht="12.75">
      <c r="Q115" s="57"/>
    </row>
    <row r="116" s="11" customFormat="1" ht="12.75">
      <c r="Q116" s="57"/>
    </row>
    <row r="117" s="11" customFormat="1" ht="12.75">
      <c r="Q117" s="57"/>
    </row>
    <row r="118" s="11" customFormat="1" ht="12.75">
      <c r="Q118" s="57"/>
    </row>
    <row r="119" s="11" customFormat="1" ht="12.75">
      <c r="Q119" s="57"/>
    </row>
    <row r="120" s="11" customFormat="1" ht="12.75">
      <c r="Q120" s="57"/>
    </row>
    <row r="121" s="11" customFormat="1" ht="12.75">
      <c r="Q121" s="57"/>
    </row>
    <row r="122" s="11" customFormat="1" ht="12.75">
      <c r="Q122" s="57"/>
    </row>
    <row r="123" s="11" customFormat="1" ht="12.75">
      <c r="Q123" s="57"/>
    </row>
    <row r="124" s="11" customFormat="1" ht="12.75">
      <c r="Q124" s="57"/>
    </row>
    <row r="125" s="11" customFormat="1" ht="12.75">
      <c r="Q125" s="57"/>
    </row>
    <row r="126" s="11" customFormat="1" ht="12.75">
      <c r="Q126" s="57"/>
    </row>
    <row r="127" s="11" customFormat="1" ht="12.75">
      <c r="Q127" s="57"/>
    </row>
    <row r="128" s="11" customFormat="1" ht="12.75">
      <c r="Q128" s="57"/>
    </row>
    <row r="129" s="11" customFormat="1" ht="12.75">
      <c r="Q129" s="57"/>
    </row>
    <row r="130" s="11" customFormat="1" ht="12.75">
      <c r="Q130" s="57"/>
    </row>
    <row r="131" s="11" customFormat="1" ht="12.75">
      <c r="Q131" s="57"/>
    </row>
    <row r="132" s="11" customFormat="1" ht="12.75">
      <c r="Q132" s="57"/>
    </row>
    <row r="133" s="11" customFormat="1" ht="12.75">
      <c r="Q133" s="57"/>
    </row>
    <row r="134" s="11" customFormat="1" ht="12.75">
      <c r="Q134" s="57"/>
    </row>
    <row r="135" s="11" customFormat="1" ht="12.75">
      <c r="Q135" s="57"/>
    </row>
    <row r="136" s="11" customFormat="1" ht="12.75">
      <c r="Q136" s="57"/>
    </row>
    <row r="137" s="11" customFormat="1" ht="12.75">
      <c r="Q137" s="57"/>
    </row>
    <row r="138" s="11" customFormat="1" ht="12.75">
      <c r="Q138" s="57"/>
    </row>
    <row r="139" s="11" customFormat="1" ht="12.75">
      <c r="Q139" s="57"/>
    </row>
    <row r="140" s="11" customFormat="1" ht="12.75">
      <c r="Q140" s="57"/>
    </row>
    <row r="141" s="11" customFormat="1" ht="12.75">
      <c r="Q141" s="57"/>
    </row>
    <row r="142" s="11" customFormat="1" ht="12.75">
      <c r="Q142" s="57"/>
    </row>
    <row r="143" s="11" customFormat="1" ht="12.75">
      <c r="Q143" s="57"/>
    </row>
    <row r="144" s="11" customFormat="1" ht="12.75">
      <c r="Q144" s="57"/>
    </row>
    <row r="145" s="11" customFormat="1" ht="12.75">
      <c r="Q145" s="57"/>
    </row>
    <row r="146" s="11" customFormat="1" ht="12.75">
      <c r="Q146" s="57"/>
    </row>
    <row r="147" s="11" customFormat="1" ht="12.75">
      <c r="Q147" s="57"/>
    </row>
    <row r="148" s="11" customFormat="1" ht="12.75">
      <c r="Q148" s="57"/>
    </row>
    <row r="149" s="11" customFormat="1" ht="12.75">
      <c r="Q149" s="57"/>
    </row>
    <row r="150" s="11" customFormat="1" ht="12.75">
      <c r="Q150" s="57"/>
    </row>
    <row r="151" s="11" customFormat="1" ht="12.75">
      <c r="Q151" s="57"/>
    </row>
    <row r="152" s="11" customFormat="1" ht="12.75">
      <c r="Q152" s="57"/>
    </row>
    <row r="153" s="11" customFormat="1" ht="12.75">
      <c r="Q153" s="57"/>
    </row>
    <row r="154" s="11" customFormat="1" ht="12.75">
      <c r="Q154" s="57"/>
    </row>
    <row r="155" s="11" customFormat="1" ht="12.75">
      <c r="Q155" s="57"/>
    </row>
    <row r="156" s="11" customFormat="1" ht="12.75">
      <c r="Q156" s="57"/>
    </row>
    <row r="157" s="11" customFormat="1" ht="12.75">
      <c r="Q157" s="57"/>
    </row>
    <row r="158" s="11" customFormat="1" ht="12.75">
      <c r="Q158" s="57"/>
    </row>
    <row r="159" s="11" customFormat="1" ht="12.75">
      <c r="Q159" s="57"/>
    </row>
    <row r="160" s="11" customFormat="1" ht="12.75">
      <c r="Q160" s="57"/>
    </row>
    <row r="161" s="11" customFormat="1" ht="12.75">
      <c r="Q161" s="57"/>
    </row>
    <row r="162" s="11" customFormat="1" ht="12.75">
      <c r="Q162" s="57"/>
    </row>
    <row r="163" s="11" customFormat="1" ht="12.75">
      <c r="Q163" s="57"/>
    </row>
    <row r="164" s="11" customFormat="1" ht="12.75">
      <c r="Q164" s="57"/>
    </row>
  </sheetData>
  <mergeCells count="188">
    <mergeCell ref="O37:P37"/>
    <mergeCell ref="F46:G46"/>
    <mergeCell ref="H46:L46"/>
    <mergeCell ref="H43:L43"/>
    <mergeCell ref="H45:L45"/>
    <mergeCell ref="F44:G44"/>
    <mergeCell ref="H44:L44"/>
    <mergeCell ref="F43:G43"/>
    <mergeCell ref="H42:L42"/>
    <mergeCell ref="G38:H38"/>
    <mergeCell ref="F27:G27"/>
    <mergeCell ref="F34:G34"/>
    <mergeCell ref="C27:E27"/>
    <mergeCell ref="J36:L36"/>
    <mergeCell ref="H34:L34"/>
    <mergeCell ref="H35:L35"/>
    <mergeCell ref="C29:E29"/>
    <mergeCell ref="C28:E28"/>
    <mergeCell ref="F29:G29"/>
    <mergeCell ref="H29:L29"/>
    <mergeCell ref="G21:M21"/>
    <mergeCell ref="F25:G25"/>
    <mergeCell ref="A22:F22"/>
    <mergeCell ref="F26:G26"/>
    <mergeCell ref="H26:L26"/>
    <mergeCell ref="G22:M22"/>
    <mergeCell ref="G23:M23"/>
    <mergeCell ref="A23:F23"/>
    <mergeCell ref="C26:E26"/>
    <mergeCell ref="H25:L25"/>
    <mergeCell ref="G20:M20"/>
    <mergeCell ref="C31:E31"/>
    <mergeCell ref="F30:G30"/>
    <mergeCell ref="H30:L30"/>
    <mergeCell ref="H31:L31"/>
    <mergeCell ref="C30:E30"/>
    <mergeCell ref="F28:G28"/>
    <mergeCell ref="A20:F20"/>
    <mergeCell ref="A21:F21"/>
    <mergeCell ref="A24:M24"/>
    <mergeCell ref="G39:H39"/>
    <mergeCell ref="A40:J40"/>
    <mergeCell ref="J38:K39"/>
    <mergeCell ref="L38:M40"/>
    <mergeCell ref="F42:G42"/>
    <mergeCell ref="H27:L27"/>
    <mergeCell ref="C33:E33"/>
    <mergeCell ref="C25:E25"/>
    <mergeCell ref="F31:G31"/>
    <mergeCell ref="F32:G32"/>
    <mergeCell ref="F33:G33"/>
    <mergeCell ref="H32:L32"/>
    <mergeCell ref="H28:L28"/>
    <mergeCell ref="H33:L33"/>
    <mergeCell ref="A5:D5"/>
    <mergeCell ref="A12:F12"/>
    <mergeCell ref="A18:F18"/>
    <mergeCell ref="J13:M13"/>
    <mergeCell ref="J14:M14"/>
    <mergeCell ref="J15:M15"/>
    <mergeCell ref="J16:M16"/>
    <mergeCell ref="J17:M17"/>
    <mergeCell ref="A15:F15"/>
    <mergeCell ref="A16:F16"/>
    <mergeCell ref="J5:K5"/>
    <mergeCell ref="J6:K6"/>
    <mergeCell ref="J8:J9"/>
    <mergeCell ref="K8:M9"/>
    <mergeCell ref="J7:K7"/>
    <mergeCell ref="L6:M6"/>
    <mergeCell ref="L7:M7"/>
    <mergeCell ref="L5:M5"/>
    <mergeCell ref="L3:M3"/>
    <mergeCell ref="J2:K2"/>
    <mergeCell ref="J3:K3"/>
    <mergeCell ref="J4:K4"/>
    <mergeCell ref="A9:D9"/>
    <mergeCell ref="J12:M12"/>
    <mergeCell ref="L11:M11"/>
    <mergeCell ref="G15:I15"/>
    <mergeCell ref="A13:F13"/>
    <mergeCell ref="A14:F14"/>
    <mergeCell ref="A10:M10"/>
    <mergeCell ref="A11:B11"/>
    <mergeCell ref="E5:H5"/>
    <mergeCell ref="E6:H6"/>
    <mergeCell ref="E7:H7"/>
    <mergeCell ref="G13:I13"/>
    <mergeCell ref="E8:I8"/>
    <mergeCell ref="E9:I9"/>
    <mergeCell ref="G12:I12"/>
    <mergeCell ref="C11:K11"/>
    <mergeCell ref="A6:D6"/>
    <mergeCell ref="A7:D8"/>
    <mergeCell ref="E3:G3"/>
    <mergeCell ref="E4:G4"/>
    <mergeCell ref="J1:M1"/>
    <mergeCell ref="A1:I1"/>
    <mergeCell ref="L4:M4"/>
    <mergeCell ref="A2:D2"/>
    <mergeCell ref="A3:D3"/>
    <mergeCell ref="A4:D4"/>
    <mergeCell ref="E2:F2"/>
    <mergeCell ref="L2:M2"/>
    <mergeCell ref="C58:E58"/>
    <mergeCell ref="C42:E42"/>
    <mergeCell ref="C46:E46"/>
    <mergeCell ref="C32:E32"/>
    <mergeCell ref="C44:E44"/>
    <mergeCell ref="C43:E43"/>
    <mergeCell ref="A37:F37"/>
    <mergeCell ref="C34:E34"/>
    <mergeCell ref="C35:E35"/>
    <mergeCell ref="F35:G35"/>
    <mergeCell ref="C59:E59"/>
    <mergeCell ref="C60:E60"/>
    <mergeCell ref="A38:C38"/>
    <mergeCell ref="A39:C39"/>
    <mergeCell ref="D38:F38"/>
    <mergeCell ref="D39:F39"/>
    <mergeCell ref="C45:E45"/>
    <mergeCell ref="F45:G45"/>
    <mergeCell ref="F47:G47"/>
    <mergeCell ref="F49:G49"/>
    <mergeCell ref="F61:G61"/>
    <mergeCell ref="H61:L61"/>
    <mergeCell ref="C62:E62"/>
    <mergeCell ref="F62:G62"/>
    <mergeCell ref="H62:L62"/>
    <mergeCell ref="C61:E61"/>
    <mergeCell ref="F63:G63"/>
    <mergeCell ref="H63:L63"/>
    <mergeCell ref="C64:E64"/>
    <mergeCell ref="F64:G64"/>
    <mergeCell ref="H64:L64"/>
    <mergeCell ref="C48:E48"/>
    <mergeCell ref="F48:G48"/>
    <mergeCell ref="H48:L48"/>
    <mergeCell ref="C47:E47"/>
    <mergeCell ref="C54:E54"/>
    <mergeCell ref="H49:L49"/>
    <mergeCell ref="C50:E50"/>
    <mergeCell ref="F50:G50"/>
    <mergeCell ref="H50:L50"/>
    <mergeCell ref="C49:E49"/>
    <mergeCell ref="C57:E57"/>
    <mergeCell ref="F57:G57"/>
    <mergeCell ref="F51:G51"/>
    <mergeCell ref="H51:L51"/>
    <mergeCell ref="C52:E52"/>
    <mergeCell ref="F52:G52"/>
    <mergeCell ref="H52:L52"/>
    <mergeCell ref="C51:E51"/>
    <mergeCell ref="H54:L54"/>
    <mergeCell ref="C53:E53"/>
    <mergeCell ref="C55:E55"/>
    <mergeCell ref="F55:G55"/>
    <mergeCell ref="H55:L55"/>
    <mergeCell ref="C56:E56"/>
    <mergeCell ref="F56:G56"/>
    <mergeCell ref="H56:L56"/>
    <mergeCell ref="O36:P36"/>
    <mergeCell ref="F59:G59"/>
    <mergeCell ref="H59:L59"/>
    <mergeCell ref="H57:L57"/>
    <mergeCell ref="F53:G53"/>
    <mergeCell ref="H53:L53"/>
    <mergeCell ref="F54:G54"/>
    <mergeCell ref="F58:G58"/>
    <mergeCell ref="H58:L58"/>
    <mergeCell ref="H47:L47"/>
    <mergeCell ref="F60:G60"/>
    <mergeCell ref="H60:L60"/>
    <mergeCell ref="J67:L67"/>
    <mergeCell ref="C65:E65"/>
    <mergeCell ref="F65:G65"/>
    <mergeCell ref="H65:L65"/>
    <mergeCell ref="C66:E66"/>
    <mergeCell ref="F66:G66"/>
    <mergeCell ref="H66:L66"/>
    <mergeCell ref="C63:E63"/>
    <mergeCell ref="G18:M18"/>
    <mergeCell ref="G19:M19"/>
    <mergeCell ref="A17:F17"/>
    <mergeCell ref="G14:I14"/>
    <mergeCell ref="G16:I16"/>
    <mergeCell ref="G17:I17"/>
    <mergeCell ref="A19:F19"/>
  </mergeCells>
  <printOptions horizontalCentered="1"/>
  <pageMargins left="0.25" right="0.25" top="0.71" bottom="0.46" header="0.15" footer="0.1"/>
  <pageSetup horizontalDpi="300" verticalDpi="300" orientation="portrait" scale="90" r:id="rId1"/>
  <headerFooter alignWithMargins="0">
    <oddHeader>&amp;C&amp;"Arial,Bold"&amp;14Technology Store
Quote Approval Form 1 for Product Ordering</oddHeader>
    <oddFooter>&amp;L&amp;8Form 1  (1-09)&amp;C&amp;"Arial,Bold"&amp;8Effective Date 1/1/09&amp;R&amp;"Arial,Bold"&amp;11This is page &amp;P of &amp;N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mrosaaen</cp:lastModifiedBy>
  <cp:lastPrinted>2009-01-02T18:14:45Z</cp:lastPrinted>
  <dcterms:created xsi:type="dcterms:W3CDTF">1998-10-01T06:10:46Z</dcterms:created>
  <dcterms:modified xsi:type="dcterms:W3CDTF">2009-01-02T18:17:13Z</dcterms:modified>
  <cp:category/>
  <cp:version/>
  <cp:contentType/>
  <cp:contentStatus/>
</cp:coreProperties>
</file>