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<sst xmlns="http://schemas.openxmlformats.org/spreadsheetml/2006/main" count="74" uniqueCount="58">
  <si>
    <t>Dept</t>
  </si>
  <si>
    <t>FundStr</t>
  </si>
  <si>
    <t>Subfund Title</t>
  </si>
  <si>
    <t>Index-Code</t>
  </si>
  <si>
    <t>Project-Title</t>
  </si>
  <si>
    <t>1G-AGF-ACP</t>
  </si>
  <si>
    <t>GF-CONTINUING PROJECTS</t>
  </si>
  <si>
    <t>067</t>
  </si>
  <si>
    <t>06F</t>
  </si>
  <si>
    <t>1G-AGF-AAP</t>
  </si>
  <si>
    <t>GF-ANNUAL PROJECT</t>
  </si>
  <si>
    <t>CFM</t>
  </si>
  <si>
    <t>930006</t>
  </si>
  <si>
    <t>EAD</t>
  </si>
  <si>
    <t>FCA200-99</t>
  </si>
  <si>
    <t>CITY HALL FACILITIES MAINTENANCE</t>
  </si>
  <si>
    <t>930013</t>
  </si>
  <si>
    <t>EAG</t>
  </si>
  <si>
    <t>CCF701-01</t>
  </si>
  <si>
    <t>UPGRADE EMERG ELECTRICAL CIRCUITS</t>
  </si>
  <si>
    <t>3C-MCF-MCF</t>
  </si>
  <si>
    <t>MOSCONE CONVENTION CTR EXPANSION</t>
  </si>
  <si>
    <t>930002</t>
  </si>
  <si>
    <t>BGP</t>
  </si>
  <si>
    <t>CCF105</t>
  </si>
  <si>
    <t>MOSCONE EXPANSION PROJECT PHASE 2</t>
  </si>
  <si>
    <t>3C-XCF-96A</t>
  </si>
  <si>
    <t>1994 CITY HALL IMPVT-S1996A</t>
  </si>
  <si>
    <t>930015</t>
  </si>
  <si>
    <t>CCF700-01</t>
  </si>
  <si>
    <t>ROOF CAULKING &amp; SEALING</t>
  </si>
  <si>
    <t>930014</t>
  </si>
  <si>
    <t>Project</t>
  </si>
  <si>
    <t>Obj</t>
  </si>
  <si>
    <t>Pgm</t>
  </si>
  <si>
    <t>Index Code Title</t>
  </si>
  <si>
    <t>Program Title</t>
  </si>
  <si>
    <t>CONV FACILITIES-ANNUAL PROJECTS</t>
  </si>
  <si>
    <t>CONVENTION FACILITIES PROGRAM MANAGEMENT</t>
  </si>
  <si>
    <t>UPGRADE EMERG ELEC CIRCUITS-GEN FUND</t>
  </si>
  <si>
    <t>BUILDING OPERATIONS</t>
  </si>
  <si>
    <t>MOSCONE EXPANSION PROJECT</t>
  </si>
  <si>
    <t>ROOF CAULKING &amp; SEALING-BOND FUND</t>
  </si>
  <si>
    <t>UPGRADE EMERG ELEC CIRCUITS-BOND FUND</t>
  </si>
  <si>
    <t>Prior Years</t>
  </si>
  <si>
    <t>AAO
Approved
2001-2002</t>
  </si>
  <si>
    <t>2002-2003</t>
  </si>
  <si>
    <t>2003-2004</t>
  </si>
  <si>
    <t>2004-2005</t>
  </si>
  <si>
    <t>2005-2006</t>
  </si>
  <si>
    <t>2006-2007</t>
  </si>
  <si>
    <t>2007-2008</t>
  </si>
  <si>
    <t>Total</t>
  </si>
  <si>
    <t>CFM Total</t>
  </si>
  <si>
    <t>1G-AGF-ACP Total</t>
  </si>
  <si>
    <t>1G-AGF-AAP Total</t>
  </si>
  <si>
    <t>3C-MCF-MCF Total</t>
  </si>
  <si>
    <t>3C-XCF-96A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</si>
</sst>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/>
      <protection/>
    </xf>
    <xf numFmtId="0" fontId="1" fillId="0" borderId="2" xfId="19" applyFont="1" applyFill="1" applyBorder="1" applyAlignment="1">
      <alignment vertical="top"/>
      <protection/>
    </xf>
    <xf numFmtId="165" fontId="1" fillId="0" borderId="2" xfId="15" applyNumberFormat="1" applyFont="1" applyFill="1" applyBorder="1" applyAlignment="1">
      <alignment vertical="top"/>
    </xf>
    <xf numFmtId="165" fontId="0" fillId="0" borderId="0" xfId="15" applyNumberFormat="1" applyAlignment="1">
      <alignment/>
    </xf>
    <xf numFmtId="165" fontId="1" fillId="2" borderId="1" xfId="15" applyNumberFormat="1" applyFont="1" applyFill="1" applyBorder="1" applyAlignment="1">
      <alignment/>
    </xf>
    <xf numFmtId="0" fontId="0" fillId="0" borderId="0" xfId="0" applyAlignment="1">
      <alignment/>
    </xf>
    <xf numFmtId="165" fontId="1" fillId="2" borderId="1" xfId="15" applyNumberFormat="1" applyFont="1" applyFill="1" applyBorder="1" applyAlignment="1">
      <alignment horizontal="center" wrapText="1"/>
    </xf>
    <xf numFmtId="0" fontId="3" fillId="0" borderId="2" xfId="19" applyFont="1" applyFill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5.57421875" style="0" bestFit="1" customWidth="1"/>
    <col min="2" max="2" width="12.8515625" style="0" bestFit="1" customWidth="1"/>
    <col min="3" max="3" width="45.00390625" style="0" hidden="1" customWidth="1"/>
    <col min="4" max="4" width="16.57421875" style="0" bestFit="1" customWidth="1"/>
    <col min="5" max="5" width="47.7109375" style="0" hidden="1" customWidth="1"/>
    <col min="6" max="6" width="5.421875" style="0" bestFit="1" customWidth="1"/>
    <col min="7" max="7" width="47.140625" style="0" hidden="1" customWidth="1"/>
    <col min="8" max="8" width="4.140625" style="0" bestFit="1" customWidth="1"/>
    <col min="9" max="9" width="16.421875" style="4" bestFit="1" customWidth="1"/>
    <col min="10" max="10" width="48.140625" style="0" bestFit="1" customWidth="1"/>
    <col min="11" max="11" width="11.421875" style="4" bestFit="1" customWidth="1"/>
    <col min="12" max="12" width="11.28125" style="4" bestFit="1" customWidth="1"/>
    <col min="13" max="18" width="10.7109375" style="4" customWidth="1"/>
    <col min="19" max="19" width="11.28125" style="4" bestFit="1" customWidth="1"/>
  </cols>
  <sheetData>
    <row r="1" spans="1:19" s="6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35</v>
      </c>
      <c r="F1" s="1" t="s">
        <v>34</v>
      </c>
      <c r="G1" s="1" t="s">
        <v>36</v>
      </c>
      <c r="H1" s="1" t="s">
        <v>33</v>
      </c>
      <c r="I1" s="1" t="s">
        <v>32</v>
      </c>
      <c r="J1" s="1" t="s">
        <v>4</v>
      </c>
      <c r="K1" s="5" t="s">
        <v>44</v>
      </c>
      <c r="L1" s="7" t="s">
        <v>45</v>
      </c>
      <c r="M1" s="5" t="s">
        <v>46</v>
      </c>
      <c r="N1" s="5" t="s">
        <v>47</v>
      </c>
      <c r="O1" s="5" t="s">
        <v>48</v>
      </c>
      <c r="P1" s="5" t="s">
        <v>49</v>
      </c>
      <c r="Q1" s="5" t="s">
        <v>50</v>
      </c>
      <c r="R1" s="5" t="s">
        <v>51</v>
      </c>
      <c r="S1" s="5" t="s">
        <v>52</v>
      </c>
    </row>
    <row r="2" spans="1:19" ht="12.75" outlineLevel="3">
      <c r="A2" s="2" t="s">
        <v>11</v>
      </c>
      <c r="B2" s="2" t="s">
        <v>9</v>
      </c>
      <c r="C2" s="2" t="s">
        <v>10</v>
      </c>
      <c r="D2" s="2" t="s">
        <v>12</v>
      </c>
      <c r="E2" s="2" t="s">
        <v>37</v>
      </c>
      <c r="F2" s="2" t="s">
        <v>13</v>
      </c>
      <c r="G2" s="2" t="s">
        <v>38</v>
      </c>
      <c r="H2" s="2" t="s">
        <v>8</v>
      </c>
      <c r="I2" s="2" t="s">
        <v>14</v>
      </c>
      <c r="J2" s="2" t="s">
        <v>15</v>
      </c>
      <c r="K2" s="3"/>
      <c r="L2" s="3">
        <v>100000</v>
      </c>
      <c r="M2" s="3"/>
      <c r="N2" s="3"/>
      <c r="O2" s="3"/>
      <c r="P2" s="3"/>
      <c r="Q2" s="3"/>
      <c r="R2" s="3"/>
      <c r="S2" s="3">
        <f aca="true" t="shared" si="0" ref="S2:S9">SUM(K2:R2)</f>
        <v>100000</v>
      </c>
    </row>
    <row r="3" spans="1:19" ht="12.75" outlineLevel="2">
      <c r="A3" s="2"/>
      <c r="B3" s="8" t="s">
        <v>55</v>
      </c>
      <c r="C3" s="2"/>
      <c r="D3" s="2"/>
      <c r="E3" s="2"/>
      <c r="F3" s="2"/>
      <c r="G3" s="2"/>
      <c r="H3" s="2"/>
      <c r="I3" s="2"/>
      <c r="J3" s="2"/>
      <c r="K3" s="3">
        <f aca="true" t="shared" si="1" ref="K3:S3">SUBTOTAL(9,K2:K2)</f>
        <v>0</v>
      </c>
      <c r="L3" s="3">
        <f t="shared" si="1"/>
        <v>100000</v>
      </c>
      <c r="M3" s="3">
        <f t="shared" si="1"/>
        <v>0</v>
      </c>
      <c r="N3" s="3">
        <f t="shared" si="1"/>
        <v>0</v>
      </c>
      <c r="O3" s="3">
        <f t="shared" si="1"/>
        <v>0</v>
      </c>
      <c r="P3" s="3">
        <f t="shared" si="1"/>
        <v>0</v>
      </c>
      <c r="Q3" s="3">
        <f t="shared" si="1"/>
        <v>0</v>
      </c>
      <c r="R3" s="3">
        <f t="shared" si="1"/>
        <v>0</v>
      </c>
      <c r="S3" s="3">
        <f t="shared" si="1"/>
        <v>100000</v>
      </c>
    </row>
    <row r="4" spans="1:19" ht="12.75" outlineLevel="3">
      <c r="A4" s="2" t="s">
        <v>11</v>
      </c>
      <c r="B4" s="2" t="s">
        <v>5</v>
      </c>
      <c r="C4" s="2" t="s">
        <v>6</v>
      </c>
      <c r="D4" s="2" t="s">
        <v>16</v>
      </c>
      <c r="E4" s="2" t="s">
        <v>39</v>
      </c>
      <c r="F4" s="2" t="s">
        <v>17</v>
      </c>
      <c r="G4" s="2" t="s">
        <v>40</v>
      </c>
      <c r="H4" s="2" t="s">
        <v>7</v>
      </c>
      <c r="I4" s="2" t="s">
        <v>18</v>
      </c>
      <c r="J4" s="2" t="s">
        <v>19</v>
      </c>
      <c r="K4" s="3"/>
      <c r="L4" s="3">
        <v>400000</v>
      </c>
      <c r="M4" s="3"/>
      <c r="N4" s="3"/>
      <c r="O4" s="3"/>
      <c r="P4" s="3"/>
      <c r="Q4" s="3"/>
      <c r="R4" s="3"/>
      <c r="S4" s="3">
        <f t="shared" si="0"/>
        <v>400000</v>
      </c>
    </row>
    <row r="5" spans="1:19" ht="12.75" outlineLevel="2">
      <c r="A5" s="2"/>
      <c r="B5" s="8" t="s">
        <v>54</v>
      </c>
      <c r="C5" s="2"/>
      <c r="D5" s="2"/>
      <c r="E5" s="2"/>
      <c r="F5" s="2"/>
      <c r="G5" s="2"/>
      <c r="H5" s="2"/>
      <c r="I5" s="2"/>
      <c r="J5" s="2"/>
      <c r="K5" s="3">
        <f aca="true" t="shared" si="2" ref="K5:S5">SUBTOTAL(9,K4:K4)</f>
        <v>0</v>
      </c>
      <c r="L5" s="3">
        <f t="shared" si="2"/>
        <v>400000</v>
      </c>
      <c r="M5" s="3">
        <f t="shared" si="2"/>
        <v>0</v>
      </c>
      <c r="N5" s="3">
        <f t="shared" si="2"/>
        <v>0</v>
      </c>
      <c r="O5" s="3">
        <f t="shared" si="2"/>
        <v>0</v>
      </c>
      <c r="P5" s="3">
        <f t="shared" si="2"/>
        <v>0</v>
      </c>
      <c r="Q5" s="3">
        <f t="shared" si="2"/>
        <v>0</v>
      </c>
      <c r="R5" s="3">
        <f t="shared" si="2"/>
        <v>0</v>
      </c>
      <c r="S5" s="3">
        <f t="shared" si="2"/>
        <v>400000</v>
      </c>
    </row>
    <row r="6" spans="1:19" ht="12.75" outlineLevel="3">
      <c r="A6" s="2" t="s">
        <v>11</v>
      </c>
      <c r="B6" s="2" t="s">
        <v>20</v>
      </c>
      <c r="C6" s="2" t="s">
        <v>21</v>
      </c>
      <c r="D6" s="2" t="s">
        <v>22</v>
      </c>
      <c r="E6" s="2" t="s">
        <v>21</v>
      </c>
      <c r="F6" s="2" t="s">
        <v>23</v>
      </c>
      <c r="G6" s="2" t="s">
        <v>41</v>
      </c>
      <c r="H6" s="2" t="s">
        <v>7</v>
      </c>
      <c r="I6" s="2" t="s">
        <v>24</v>
      </c>
      <c r="J6" s="2" t="s">
        <v>25</v>
      </c>
      <c r="K6" s="3"/>
      <c r="L6" s="3">
        <v>28656424</v>
      </c>
      <c r="M6" s="3"/>
      <c r="N6" s="3"/>
      <c r="O6" s="3"/>
      <c r="P6" s="3"/>
      <c r="Q6" s="3"/>
      <c r="R6" s="3"/>
      <c r="S6" s="3">
        <f t="shared" si="0"/>
        <v>28656424</v>
      </c>
    </row>
    <row r="7" spans="1:19" ht="12.75" outlineLevel="2">
      <c r="A7" s="2"/>
      <c r="B7" s="8" t="s">
        <v>56</v>
      </c>
      <c r="C7" s="2"/>
      <c r="D7" s="2"/>
      <c r="E7" s="2"/>
      <c r="F7" s="2"/>
      <c r="G7" s="2"/>
      <c r="H7" s="2"/>
      <c r="I7" s="2"/>
      <c r="J7" s="2"/>
      <c r="K7" s="3">
        <f aca="true" t="shared" si="3" ref="K7:S7">SUBTOTAL(9,K6:K6)</f>
        <v>0</v>
      </c>
      <c r="L7" s="3">
        <f t="shared" si="3"/>
        <v>28656424</v>
      </c>
      <c r="M7" s="3">
        <f t="shared" si="3"/>
        <v>0</v>
      </c>
      <c r="N7" s="3">
        <f t="shared" si="3"/>
        <v>0</v>
      </c>
      <c r="O7" s="3">
        <f t="shared" si="3"/>
        <v>0</v>
      </c>
      <c r="P7" s="3">
        <f t="shared" si="3"/>
        <v>0</v>
      </c>
      <c r="Q7" s="3">
        <f t="shared" si="3"/>
        <v>0</v>
      </c>
      <c r="R7" s="3">
        <f t="shared" si="3"/>
        <v>0</v>
      </c>
      <c r="S7" s="3">
        <f t="shared" si="3"/>
        <v>28656424</v>
      </c>
    </row>
    <row r="8" spans="1:19" ht="12.75" outlineLevel="3">
      <c r="A8" s="2" t="s">
        <v>11</v>
      </c>
      <c r="B8" s="2" t="s">
        <v>26</v>
      </c>
      <c r="C8" s="2" t="s">
        <v>27</v>
      </c>
      <c r="D8" s="2" t="s">
        <v>28</v>
      </c>
      <c r="E8" s="2" t="s">
        <v>42</v>
      </c>
      <c r="F8" s="2" t="s">
        <v>17</v>
      </c>
      <c r="G8" s="2" t="s">
        <v>40</v>
      </c>
      <c r="H8" s="2" t="s">
        <v>7</v>
      </c>
      <c r="I8" s="2" t="s">
        <v>29</v>
      </c>
      <c r="J8" s="2" t="s">
        <v>30</v>
      </c>
      <c r="K8" s="3"/>
      <c r="L8" s="3">
        <v>300000</v>
      </c>
      <c r="M8" s="3"/>
      <c r="N8" s="3"/>
      <c r="O8" s="3"/>
      <c r="P8" s="3"/>
      <c r="Q8" s="3"/>
      <c r="R8" s="3"/>
      <c r="S8" s="3">
        <f t="shared" si="0"/>
        <v>300000</v>
      </c>
    </row>
    <row r="9" spans="1:19" ht="12.75" outlineLevel="3">
      <c r="A9" s="2" t="s">
        <v>11</v>
      </c>
      <c r="B9" s="2" t="s">
        <v>26</v>
      </c>
      <c r="C9" s="2" t="s">
        <v>27</v>
      </c>
      <c r="D9" s="2" t="s">
        <v>31</v>
      </c>
      <c r="E9" s="2" t="s">
        <v>43</v>
      </c>
      <c r="F9" s="2" t="s">
        <v>17</v>
      </c>
      <c r="G9" s="2" t="s">
        <v>40</v>
      </c>
      <c r="H9" s="2" t="s">
        <v>7</v>
      </c>
      <c r="I9" s="2" t="s">
        <v>18</v>
      </c>
      <c r="J9" s="2" t="s">
        <v>19</v>
      </c>
      <c r="K9" s="3"/>
      <c r="L9" s="3">
        <v>100000</v>
      </c>
      <c r="M9" s="3"/>
      <c r="N9" s="3"/>
      <c r="O9" s="3"/>
      <c r="P9" s="3"/>
      <c r="Q9" s="3"/>
      <c r="R9" s="3"/>
      <c r="S9" s="3">
        <f t="shared" si="0"/>
        <v>100000</v>
      </c>
    </row>
    <row r="10" spans="1:19" ht="12.75" outlineLevel="2">
      <c r="A10" s="2"/>
      <c r="B10" s="8" t="s">
        <v>57</v>
      </c>
      <c r="C10" s="2"/>
      <c r="D10" s="2"/>
      <c r="E10" s="2"/>
      <c r="F10" s="2"/>
      <c r="G10" s="2"/>
      <c r="H10" s="2"/>
      <c r="I10" s="2"/>
      <c r="J10" s="2"/>
      <c r="K10" s="3">
        <f aca="true" t="shared" si="4" ref="K10:S10">SUBTOTAL(9,K8:K9)</f>
        <v>0</v>
      </c>
      <c r="L10" s="3">
        <f t="shared" si="4"/>
        <v>400000</v>
      </c>
      <c r="M10" s="3">
        <f t="shared" si="4"/>
        <v>0</v>
      </c>
      <c r="N10" s="3">
        <f t="shared" si="4"/>
        <v>0</v>
      </c>
      <c r="O10" s="3">
        <f t="shared" si="4"/>
        <v>0</v>
      </c>
      <c r="P10" s="3">
        <f t="shared" si="4"/>
        <v>0</v>
      </c>
      <c r="Q10" s="3">
        <f t="shared" si="4"/>
        <v>0</v>
      </c>
      <c r="R10" s="3">
        <f t="shared" si="4"/>
        <v>0</v>
      </c>
      <c r="S10" s="3">
        <f t="shared" si="4"/>
        <v>400000</v>
      </c>
    </row>
    <row r="11" spans="1:19" ht="12.75" outlineLevel="1">
      <c r="A11" s="8" t="s">
        <v>53</v>
      </c>
      <c r="B11" s="2"/>
      <c r="C11" s="2"/>
      <c r="D11" s="2"/>
      <c r="E11" s="2"/>
      <c r="F11" s="2"/>
      <c r="G11" s="2"/>
      <c r="H11" s="2"/>
      <c r="I11" s="2"/>
      <c r="J11" s="2"/>
      <c r="K11" s="3">
        <f aca="true" t="shared" si="5" ref="K11:S11">SUBTOTAL(9,K2:K9)</f>
        <v>0</v>
      </c>
      <c r="L11" s="3">
        <f t="shared" si="5"/>
        <v>29556424</v>
      </c>
      <c r="M11" s="3">
        <f t="shared" si="5"/>
        <v>0</v>
      </c>
      <c r="N11" s="3">
        <f t="shared" si="5"/>
        <v>0</v>
      </c>
      <c r="O11" s="3">
        <f t="shared" si="5"/>
        <v>0</v>
      </c>
      <c r="P11" s="3">
        <f t="shared" si="5"/>
        <v>0</v>
      </c>
      <c r="Q11" s="3">
        <f t="shared" si="5"/>
        <v>0</v>
      </c>
      <c r="R11" s="3">
        <f t="shared" si="5"/>
        <v>0</v>
      </c>
      <c r="S11" s="3">
        <f t="shared" si="5"/>
        <v>29556424</v>
      </c>
    </row>
  </sheetData>
  <printOptions horizontalCentered="1"/>
  <pageMargins left="0.25" right="0.25" top="1" bottom="0.5" header="0.5" footer="0.25"/>
  <pageSetup cellComments="asDisplayed" fitToHeight="100" fitToWidth="1" horizontalDpi="600" verticalDpi="600" orientation="landscape" paperSize="5" scale="84" r:id="rId1"/>
  <headerFooter alignWithMargins="0">
    <oddHeader>&amp;C&amp;"Arial,Bold"&amp;14Summary Five Year Capital Form</oddHeader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</dc:creator>
  <cp:keywords/>
  <dc:description/>
  <cp:lastModifiedBy>Jeff Pera</cp:lastModifiedBy>
  <cp:lastPrinted>2001-11-28T23:07:00Z</cp:lastPrinted>
  <dcterms:created xsi:type="dcterms:W3CDTF">2001-11-28T19:44:34Z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