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907" activeTab="0"/>
  </bookViews>
  <sheets>
    <sheet name="Template - Fee Cost Recovery " sheetId="1" r:id="rId1"/>
  </sheets>
  <definedNames>
    <definedName name="_xlnm.Print_Area" localSheetId="0">'Template - Fee Cost Recovery '!$A$1:$L$39</definedName>
  </definedNames>
  <calcPr fullCalcOnLoad="1"/>
</workbook>
</file>

<file path=xl/sharedStrings.xml><?xml version="1.0" encoding="utf-8"?>
<sst xmlns="http://schemas.openxmlformats.org/spreadsheetml/2006/main" count="60" uniqueCount="60">
  <si>
    <t>Rate</t>
  </si>
  <si>
    <t>% of Total</t>
  </si>
  <si>
    <t>Space Rental Equivalent</t>
  </si>
  <si>
    <t>Materials &amp; Supplies</t>
  </si>
  <si>
    <t>New</t>
  </si>
  <si>
    <t>Continuing</t>
  </si>
  <si>
    <t>A</t>
  </si>
  <si>
    <t>B</t>
  </si>
  <si>
    <t>C</t>
  </si>
  <si>
    <t>D</t>
  </si>
  <si>
    <t xml:space="preserve">FY 2005-06 Cost Estimated </t>
  </si>
  <si>
    <t>X</t>
  </si>
  <si>
    <t>E</t>
  </si>
  <si>
    <t>F</t>
  </si>
  <si>
    <t>Required Fee For 100% Cost Recovery (F/A)</t>
  </si>
  <si>
    <t>G</t>
  </si>
  <si>
    <t>H</t>
  </si>
  <si>
    <t>I</t>
  </si>
  <si>
    <r>
      <t>FY 2005-06 Fee (</t>
    </r>
    <r>
      <rPr>
        <b/>
        <i/>
        <sz val="16"/>
        <rFont val="Times New Roman"/>
        <family val="1"/>
      </rPr>
      <t>Proposed</t>
    </r>
    <r>
      <rPr>
        <b/>
        <sz val="16"/>
        <rFont val="Times New Roman"/>
        <family val="1"/>
      </rPr>
      <t>) :</t>
    </r>
  </si>
  <si>
    <r>
      <t>FY 2004-05 Fee (</t>
    </r>
    <r>
      <rPr>
        <b/>
        <i/>
        <sz val="16"/>
        <rFont val="Times New Roman"/>
        <family val="1"/>
      </rPr>
      <t>Current</t>
    </r>
    <r>
      <rPr>
        <b/>
        <sz val="16"/>
        <rFont val="Times New Roman"/>
        <family val="1"/>
      </rPr>
      <t>) :</t>
    </r>
  </si>
  <si>
    <t>Departmental Overhead *</t>
  </si>
  <si>
    <t>Central Services Overhead *</t>
  </si>
  <si>
    <t>Proposed Fee Increase/Decrease :</t>
  </si>
  <si>
    <t>% Proposed Fee Change from Current Fee :</t>
  </si>
  <si>
    <t>% Current Fee Change from Prior Fee :</t>
  </si>
  <si>
    <t>Fiscal Year of Prior Fee Change :</t>
  </si>
  <si>
    <t>Fee Prior to Current :</t>
  </si>
  <si>
    <t>Current Fee Increase/Decrease from Prior Fee :</t>
  </si>
  <si>
    <t>SubObject of Proposed Revenue :</t>
  </si>
  <si>
    <t xml:space="preserve">Fee Description :     </t>
  </si>
  <si>
    <t xml:space="preserve">Department Providing Service :                        </t>
  </si>
  <si>
    <r>
      <t>Fee per Unit (</t>
    </r>
    <r>
      <rPr>
        <b/>
        <i/>
        <u val="single"/>
        <sz val="16"/>
        <rFont val="Times New Roman"/>
        <family val="1"/>
      </rPr>
      <t>Proposed</t>
    </r>
    <r>
      <rPr>
        <b/>
        <u val="single"/>
        <sz val="16"/>
        <rFont val="Times New Roman"/>
        <family val="1"/>
      </rPr>
      <t>)</t>
    </r>
  </si>
  <si>
    <t>Quantity  Estimated</t>
  </si>
  <si>
    <t>(# of Units of Service Provided)</t>
  </si>
  <si>
    <t xml:space="preserve">Fee Administrator :         </t>
  </si>
  <si>
    <t>Detailed Service Description :</t>
  </si>
  <si>
    <t>Fee Status :</t>
  </si>
  <si>
    <t>Direct Costs</t>
  </si>
  <si>
    <t>Indirect Costs</t>
  </si>
  <si>
    <t>FY 2005-06 Estimated Revenue Derived From Service</t>
  </si>
  <si>
    <t>FY 2005-06 Estimated Costs To Provide Service</t>
  </si>
  <si>
    <t>FY 2005-06 Revenue Recovery Rate (C/F)</t>
  </si>
  <si>
    <t>FY 2005-06 Estimated Revenue Increase/Decrease Based on Proposed Fee :</t>
  </si>
  <si>
    <t xml:space="preserve">FY 2005-06 Revenue Budgeted  (A*B) </t>
  </si>
  <si>
    <t>FY 2005-06 Direct &amp; Indirect Costs</t>
  </si>
  <si>
    <t>Proposed Fee (FY 2005-06) :</t>
  </si>
  <si>
    <t>Current Fee (FY 2004-05) :</t>
  </si>
  <si>
    <t>Index Code of Proposed Revenue :</t>
  </si>
  <si>
    <t>Code Authorization/Proposed Fee Ordinace/File No. :</t>
  </si>
  <si>
    <t>(1)</t>
  </si>
  <si>
    <t>(2)</t>
  </si>
  <si>
    <t>FY 2004-05 Estimated Revenue [ (2) * A ] :</t>
  </si>
  <si>
    <t>FY 2005-06 Estimated Revenue [ (1) * A ] :</t>
  </si>
  <si>
    <t>Leave &amp; Non-Productive Time (0.25 of FY 2005-06 Salary &amp; MFB)</t>
  </si>
  <si>
    <t>Productive Labor &amp; Benefits (0.75 of FY 2005-06 Salary &amp; MFB)</t>
  </si>
  <si>
    <t>Budget Form 2c</t>
  </si>
  <si>
    <t>Fee Cost Recovery Form ( New or Continuing Fee)</t>
  </si>
  <si>
    <t xml:space="preserve">FY </t>
  </si>
  <si>
    <t>* For Departmental &amp; Central Services Overhead Rates - Refer to Master Fee Schedule FY 2004-05 or consult Controller at 554-5268</t>
  </si>
  <si>
    <t xml:space="preserve">Over (+) or Under (-) 100% Cost Recovery (B-H)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</si>
</sst>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%"/>
    <numFmt numFmtId="167" formatCode="&quot;$&quot;#,##0"/>
    <numFmt numFmtId="168" formatCode="_(* #,##0_);_(* \(#,##0\);_(* &quot;-&quot;??_);_(@_)"/>
    <numFmt numFmtId="169" formatCode="#,##0.0_);\(#,##0.0\)"/>
    <numFmt numFmtId="170" formatCode="_(* #,##0.0_);_(* \(#,##0.0\);_(* &quot;-&quot;??_);_(@_)"/>
  </numFmts>
  <fonts count="11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b/>
      <sz val="22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indent="3"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Alignment="1">
      <alignment/>
    </xf>
    <xf numFmtId="44" fontId="4" fillId="0" borderId="0" xfId="17" applyFont="1" applyBorder="1" applyAlignment="1">
      <alignment/>
    </xf>
    <xf numFmtId="0" fontId="4" fillId="0" borderId="0" xfId="0" applyFont="1" applyBorder="1" applyAlignment="1">
      <alignment horizontal="justify" vertical="top"/>
    </xf>
    <xf numFmtId="44" fontId="4" fillId="0" borderId="4" xfId="17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4" fontId="4" fillId="0" borderId="6" xfId="17" applyFont="1" applyBorder="1" applyAlignment="1">
      <alignment/>
    </xf>
    <xf numFmtId="0" fontId="4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indent="3"/>
    </xf>
    <xf numFmtId="164" fontId="4" fillId="0" borderId="0" xfId="17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0" fontId="4" fillId="0" borderId="0" xfId="19" applyNumberFormat="1" applyFont="1" applyBorder="1" applyAlignment="1">
      <alignment horizontal="center"/>
    </xf>
    <xf numFmtId="0" fontId="4" fillId="0" borderId="6" xfId="0" applyFont="1" applyBorder="1" applyAlignment="1">
      <alignment horizontal="left" indent="3"/>
    </xf>
    <xf numFmtId="10" fontId="4" fillId="0" borderId="6" xfId="19" applyNumberFormat="1" applyFont="1" applyBorder="1" applyAlignment="1">
      <alignment horizontal="center"/>
    </xf>
    <xf numFmtId="164" fontId="4" fillId="0" borderId="6" xfId="17" applyNumberFormat="1" applyFont="1" applyBorder="1" applyAlignment="1">
      <alignment/>
    </xf>
    <xf numFmtId="10" fontId="4" fillId="0" borderId="6" xfId="19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12" xfId="17" applyNumberFormat="1" applyFont="1" applyBorder="1" applyAlignment="1">
      <alignment/>
    </xf>
    <xf numFmtId="10" fontId="2" fillId="0" borderId="12" xfId="19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44" fontId="2" fillId="0" borderId="0" xfId="19" applyNumberFormat="1" applyFont="1" applyFill="1" applyBorder="1" applyAlignment="1">
      <alignment/>
    </xf>
    <xf numFmtId="44" fontId="2" fillId="0" borderId="0" xfId="17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8" fillId="0" borderId="0" xfId="0" applyFont="1" applyAlignment="1">
      <alignment/>
    </xf>
    <xf numFmtId="49" fontId="2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44" fontId="8" fillId="0" borderId="12" xfId="17" applyFont="1" applyBorder="1" applyAlignment="1">
      <alignment/>
    </xf>
    <xf numFmtId="0" fontId="4" fillId="0" borderId="0" xfId="0" applyFont="1" applyBorder="1" applyAlignment="1">
      <alignment horizontal="left"/>
    </xf>
    <xf numFmtId="44" fontId="4" fillId="0" borderId="0" xfId="17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44" fontId="10" fillId="3" borderId="23" xfId="17" applyFont="1" applyFill="1" applyBorder="1" applyAlignment="1">
      <alignment/>
    </xf>
    <xf numFmtId="44" fontId="2" fillId="3" borderId="23" xfId="17" applyFont="1" applyFill="1" applyBorder="1" applyAlignment="1">
      <alignment/>
    </xf>
    <xf numFmtId="3" fontId="2" fillId="3" borderId="23" xfId="0" applyNumberFormat="1" applyFont="1" applyFill="1" applyBorder="1" applyAlignment="1">
      <alignment/>
    </xf>
    <xf numFmtId="164" fontId="2" fillId="3" borderId="2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9525</xdr:rowOff>
    </xdr:from>
    <xdr:to>
      <xdr:col>3</xdr:col>
      <xdr:colOff>2819400</xdr:colOff>
      <xdr:row>32</xdr:row>
      <xdr:rowOff>9525</xdr:rowOff>
    </xdr:to>
    <xdr:sp>
      <xdr:nvSpPr>
        <xdr:cNvPr id="1" name="Line 6"/>
        <xdr:cNvSpPr>
          <a:spLocks/>
        </xdr:cNvSpPr>
      </xdr:nvSpPr>
      <xdr:spPr>
        <a:xfrm>
          <a:off x="381000" y="16725900"/>
          <a:ext cx="397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838200</xdr:rowOff>
    </xdr:from>
    <xdr:to>
      <xdr:col>1</xdr:col>
      <xdr:colOff>847725</xdr:colOff>
      <xdr:row>20</xdr:row>
      <xdr:rowOff>838200</xdr:rowOff>
    </xdr:to>
    <xdr:sp>
      <xdr:nvSpPr>
        <xdr:cNvPr id="2" name="Line 11"/>
        <xdr:cNvSpPr>
          <a:spLocks/>
        </xdr:cNvSpPr>
      </xdr:nvSpPr>
      <xdr:spPr>
        <a:xfrm flipV="1">
          <a:off x="742950" y="119253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828675</xdr:rowOff>
    </xdr:from>
    <xdr:to>
      <xdr:col>1</xdr:col>
      <xdr:colOff>495300</xdr:colOff>
      <xdr:row>28</xdr:row>
      <xdr:rowOff>323850</xdr:rowOff>
    </xdr:to>
    <xdr:sp>
      <xdr:nvSpPr>
        <xdr:cNvPr id="3" name="Line 12"/>
        <xdr:cNvSpPr>
          <a:spLocks/>
        </xdr:cNvSpPr>
      </xdr:nvSpPr>
      <xdr:spPr>
        <a:xfrm>
          <a:off x="733425" y="11915775"/>
          <a:ext cx="0" cy="3295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19050</xdr:rowOff>
    </xdr:from>
    <xdr:to>
      <xdr:col>5</xdr:col>
      <xdr:colOff>238125</xdr:colOff>
      <xdr:row>29</xdr:row>
      <xdr:rowOff>180975</xdr:rowOff>
    </xdr:to>
    <xdr:sp>
      <xdr:nvSpPr>
        <xdr:cNvPr id="4" name="Line 13"/>
        <xdr:cNvSpPr>
          <a:spLocks/>
        </xdr:cNvSpPr>
      </xdr:nvSpPr>
      <xdr:spPr>
        <a:xfrm flipH="1">
          <a:off x="6972300" y="11106150"/>
          <a:ext cx="0" cy="4448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14</xdr:row>
      <xdr:rowOff>314325</xdr:rowOff>
    </xdr:from>
    <xdr:to>
      <xdr:col>9</xdr:col>
      <xdr:colOff>1028700</xdr:colOff>
      <xdr:row>14</xdr:row>
      <xdr:rowOff>323850</xdr:rowOff>
    </xdr:to>
    <xdr:sp>
      <xdr:nvSpPr>
        <xdr:cNvPr id="5" name="Line 14"/>
        <xdr:cNvSpPr>
          <a:spLocks/>
        </xdr:cNvSpPr>
      </xdr:nvSpPr>
      <xdr:spPr>
        <a:xfrm>
          <a:off x="1409700" y="9029700"/>
          <a:ext cx="13354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323850</xdr:rowOff>
    </xdr:from>
    <xdr:to>
      <xdr:col>2</xdr:col>
      <xdr:colOff>9525</xdr:colOff>
      <xdr:row>28</xdr:row>
      <xdr:rowOff>323850</xdr:rowOff>
    </xdr:to>
    <xdr:sp>
      <xdr:nvSpPr>
        <xdr:cNvPr id="6" name="Line 16"/>
        <xdr:cNvSpPr>
          <a:spLocks/>
        </xdr:cNvSpPr>
      </xdr:nvSpPr>
      <xdr:spPr>
        <a:xfrm flipV="1">
          <a:off x="733425" y="15211425"/>
          <a:ext cx="38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2895600</xdr:colOff>
      <xdr:row>30</xdr:row>
      <xdr:rowOff>342900</xdr:rowOff>
    </xdr:from>
    <xdr:to>
      <xdr:col>3</xdr:col>
      <xdr:colOff>3238500</xdr:colOff>
      <xdr:row>30</xdr:row>
      <xdr:rowOff>342900</xdr:rowOff>
    </xdr:to>
    <xdr:sp>
      <xdr:nvSpPr>
        <xdr:cNvPr id="7" name="Line 17"/>
        <xdr:cNvSpPr>
          <a:spLocks/>
        </xdr:cNvSpPr>
      </xdr:nvSpPr>
      <xdr:spPr>
        <a:xfrm flipV="1">
          <a:off x="4429125" y="16182975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2905125</xdr:colOff>
      <xdr:row>32</xdr:row>
      <xdr:rowOff>257175</xdr:rowOff>
    </xdr:from>
    <xdr:to>
      <xdr:col>3</xdr:col>
      <xdr:colOff>3228975</xdr:colOff>
      <xdr:row>32</xdr:row>
      <xdr:rowOff>257175</xdr:rowOff>
    </xdr:to>
    <xdr:sp>
      <xdr:nvSpPr>
        <xdr:cNvPr id="8" name="Line 18"/>
        <xdr:cNvSpPr>
          <a:spLocks/>
        </xdr:cNvSpPr>
      </xdr:nvSpPr>
      <xdr:spPr>
        <a:xfrm flipV="1">
          <a:off x="4438650" y="1697355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2886075</xdr:colOff>
      <xdr:row>30</xdr:row>
      <xdr:rowOff>342900</xdr:rowOff>
    </xdr:from>
    <xdr:to>
      <xdr:col>3</xdr:col>
      <xdr:colOff>2886075</xdr:colOff>
      <xdr:row>32</xdr:row>
      <xdr:rowOff>276225</xdr:rowOff>
    </xdr:to>
    <xdr:sp>
      <xdr:nvSpPr>
        <xdr:cNvPr id="9" name="Line 19"/>
        <xdr:cNvSpPr>
          <a:spLocks/>
        </xdr:cNvSpPr>
      </xdr:nvSpPr>
      <xdr:spPr>
        <a:xfrm>
          <a:off x="4419600" y="16182975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485775</xdr:colOff>
      <xdr:row>24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381000" y="132969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123825</xdr:colOff>
      <xdr:row>32</xdr:row>
      <xdr:rowOff>19050</xdr:rowOff>
    </xdr:to>
    <xdr:sp>
      <xdr:nvSpPr>
        <xdr:cNvPr id="11" name="Line 21"/>
        <xdr:cNvSpPr>
          <a:spLocks/>
        </xdr:cNvSpPr>
      </xdr:nvSpPr>
      <xdr:spPr>
        <a:xfrm>
          <a:off x="361950" y="13296900"/>
          <a:ext cx="0" cy="3438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60" workbookViewId="0" topLeftCell="A1">
      <selection activeCell="E26" sqref="E26"/>
    </sheetView>
  </sheetViews>
  <sheetFormatPr defaultColWidth="9.140625" defaultRowHeight="12.75"/>
  <cols>
    <col min="1" max="1" width="3.57421875" style="1" customWidth="1"/>
    <col min="2" max="2" width="13.00390625" style="1" customWidth="1"/>
    <col min="3" max="3" width="6.421875" style="1" customWidth="1"/>
    <col min="4" max="4" width="52.8515625" style="1" customWidth="1"/>
    <col min="5" max="5" width="25.140625" style="1" customWidth="1"/>
    <col min="6" max="6" width="7.140625" style="1" customWidth="1"/>
    <col min="7" max="7" width="6.00390625" style="1" customWidth="1"/>
    <col min="8" max="8" width="58.28125" style="1" customWidth="1"/>
    <col min="9" max="9" width="33.57421875" style="1" customWidth="1"/>
    <col min="10" max="10" width="16.28125" style="1" customWidth="1"/>
    <col min="11" max="11" width="17.28125" style="1" customWidth="1"/>
    <col min="12" max="12" width="3.57421875" style="1" customWidth="1"/>
    <col min="13" max="16384" width="9.140625" style="1" customWidth="1"/>
  </cols>
  <sheetData>
    <row r="1" spans="1:12" ht="60.75" customHeight="1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60.75" customHeight="1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4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s="9" customFormat="1" ht="69.75" customHeight="1" thickBot="1">
      <c r="B4" s="5" t="s">
        <v>29</v>
      </c>
      <c r="C4" s="5"/>
      <c r="D4" s="6"/>
      <c r="E4" s="7"/>
      <c r="F4" s="8"/>
      <c r="H4" s="5" t="s">
        <v>30</v>
      </c>
      <c r="I4" s="6"/>
      <c r="J4" s="6"/>
      <c r="K4" s="6"/>
      <c r="L4" s="8"/>
    </row>
    <row r="5" spans="2:12" s="9" customFormat="1" ht="45.75" customHeight="1" thickBot="1">
      <c r="B5" s="10" t="s">
        <v>47</v>
      </c>
      <c r="C5" s="11"/>
      <c r="D5" s="11"/>
      <c r="E5" s="7"/>
      <c r="H5" s="10" t="s">
        <v>34</v>
      </c>
      <c r="I5" s="11"/>
      <c r="J5" s="11"/>
      <c r="K5" s="11"/>
      <c r="L5" s="8"/>
    </row>
    <row r="6" spans="2:12" s="9" customFormat="1" ht="43.5" customHeight="1" thickBot="1">
      <c r="B6" s="10" t="s">
        <v>28</v>
      </c>
      <c r="C6" s="11"/>
      <c r="D6" s="11"/>
      <c r="E6" s="7"/>
      <c r="H6" s="10" t="s">
        <v>48</v>
      </c>
      <c r="I6" s="11"/>
      <c r="J6" s="11"/>
      <c r="K6" s="11"/>
      <c r="L6" s="8"/>
    </row>
    <row r="7" s="9" customFormat="1" ht="21" thickBot="1"/>
    <row r="8" spans="2:10" s="9" customFormat="1" ht="36" customHeight="1" thickBot="1">
      <c r="B8" s="12" t="s">
        <v>36</v>
      </c>
      <c r="E8" s="12" t="s">
        <v>4</v>
      </c>
      <c r="F8" s="68"/>
      <c r="H8" s="12" t="s">
        <v>45</v>
      </c>
      <c r="I8" s="89">
        <v>0</v>
      </c>
      <c r="J8" s="71" t="s">
        <v>49</v>
      </c>
    </row>
    <row r="9" spans="5:10" s="9" customFormat="1" ht="36" customHeight="1" thickBot="1">
      <c r="E9" s="12" t="s">
        <v>5</v>
      </c>
      <c r="F9" s="68" t="s">
        <v>11</v>
      </c>
      <c r="H9" s="12" t="s">
        <v>46</v>
      </c>
      <c r="I9" s="90">
        <v>0</v>
      </c>
      <c r="J9" s="71" t="s">
        <v>50</v>
      </c>
    </row>
    <row r="10" spans="2:12" s="9" customFormat="1" ht="47.25" customHeight="1" thickBot="1">
      <c r="B10" s="2" t="s">
        <v>35</v>
      </c>
      <c r="C10" s="8"/>
      <c r="D10" s="2"/>
      <c r="E10" s="8"/>
      <c r="F10" s="8"/>
      <c r="G10" s="8"/>
      <c r="H10" s="8"/>
      <c r="I10" s="8"/>
      <c r="J10" s="8"/>
      <c r="K10" s="8"/>
      <c r="L10" s="8"/>
    </row>
    <row r="11" spans="2:12" s="9" customFormat="1" ht="151.5" customHeight="1" thickBot="1">
      <c r="B11" s="84"/>
      <c r="C11" s="85"/>
      <c r="D11" s="85"/>
      <c r="E11" s="85"/>
      <c r="F11" s="85"/>
      <c r="G11" s="85"/>
      <c r="H11" s="85"/>
      <c r="I11" s="85"/>
      <c r="J11" s="85"/>
      <c r="K11" s="86"/>
      <c r="L11" s="14"/>
    </row>
    <row r="12" spans="2:12" s="9" customFormat="1" ht="2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9" customFormat="1" ht="36.75" customHeight="1">
      <c r="A13" s="78"/>
      <c r="B13" s="17" t="s">
        <v>18</v>
      </c>
      <c r="C13" s="16"/>
      <c r="D13" s="16"/>
      <c r="E13" s="15">
        <f>I8</f>
        <v>0</v>
      </c>
      <c r="F13" s="15"/>
      <c r="G13" s="69"/>
      <c r="H13" s="17" t="s">
        <v>22</v>
      </c>
      <c r="I13" s="16"/>
      <c r="J13" s="16"/>
      <c r="K13" s="90">
        <f>E13-E14</f>
        <v>0</v>
      </c>
      <c r="L13" s="79"/>
    </row>
    <row r="14" spans="1:12" s="9" customFormat="1" ht="32.25" customHeight="1">
      <c r="A14" s="65"/>
      <c r="B14" s="2" t="s">
        <v>19</v>
      </c>
      <c r="C14" s="8"/>
      <c r="D14" s="8"/>
      <c r="E14" s="77">
        <f>I9</f>
        <v>0</v>
      </c>
      <c r="F14" s="13"/>
      <c r="G14" s="63"/>
      <c r="H14" s="2" t="s">
        <v>23</v>
      </c>
      <c r="I14" s="8"/>
      <c r="J14" s="8"/>
      <c r="K14" s="35" t="e">
        <f>K13/E14</f>
        <v>#DIV/0!</v>
      </c>
      <c r="L14" s="80"/>
    </row>
    <row r="15" spans="1:12" s="9" customFormat="1" ht="37.5" customHeight="1">
      <c r="A15" s="65"/>
      <c r="B15" s="8"/>
      <c r="C15" s="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9" customFormat="1" ht="32.25" customHeight="1">
      <c r="A16" s="65"/>
      <c r="B16" s="59" t="s">
        <v>26</v>
      </c>
      <c r="C16" s="8"/>
      <c r="D16" s="66"/>
      <c r="E16" s="13">
        <v>0</v>
      </c>
      <c r="F16" s="13"/>
      <c r="G16" s="8"/>
      <c r="H16" s="59" t="s">
        <v>25</v>
      </c>
      <c r="I16" s="8"/>
      <c r="J16" s="8"/>
      <c r="K16" s="76" t="s">
        <v>57</v>
      </c>
      <c r="L16" s="80"/>
    </row>
    <row r="17" spans="1:12" s="9" customFormat="1" ht="33.75" customHeight="1">
      <c r="A17" s="81"/>
      <c r="B17" s="82" t="s">
        <v>27</v>
      </c>
      <c r="C17" s="21"/>
      <c r="D17" s="67"/>
      <c r="E17" s="20">
        <f>E14-E16</f>
        <v>0</v>
      </c>
      <c r="F17" s="20"/>
      <c r="G17" s="21"/>
      <c r="H17" s="22" t="s">
        <v>24</v>
      </c>
      <c r="I17" s="21"/>
      <c r="J17" s="21"/>
      <c r="K17" s="43" t="e">
        <f>E17/E16</f>
        <v>#DIV/0!</v>
      </c>
      <c r="L17" s="83"/>
    </row>
    <row r="18" spans="2:12" s="9" customFormat="1" ht="20.25">
      <c r="B18" s="8"/>
      <c r="C18" s="8"/>
      <c r="G18" s="8"/>
      <c r="H18" s="8"/>
      <c r="I18" s="8"/>
      <c r="J18" s="8"/>
      <c r="K18" s="8"/>
      <c r="L18" s="8"/>
    </row>
    <row r="19" spans="2:12" s="9" customFormat="1" ht="21" thickBo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s="9" customFormat="1" ht="42" customHeight="1">
      <c r="A20" s="23"/>
      <c r="B20" s="4" t="s">
        <v>39</v>
      </c>
      <c r="C20" s="24"/>
      <c r="D20" s="4"/>
      <c r="E20" s="25"/>
      <c r="F20" s="26"/>
      <c r="G20" s="25"/>
      <c r="H20" s="4" t="s">
        <v>40</v>
      </c>
      <c r="I20" s="25"/>
      <c r="J20" s="25"/>
      <c r="K20" s="25"/>
      <c r="L20" s="27"/>
    </row>
    <row r="21" spans="1:12" s="9" customFormat="1" ht="75.75" customHeight="1">
      <c r="A21" s="28"/>
      <c r="B21" s="8"/>
      <c r="C21" s="60" t="s">
        <v>6</v>
      </c>
      <c r="D21" s="62" t="s">
        <v>32</v>
      </c>
      <c r="F21" s="18"/>
      <c r="G21" s="60" t="s">
        <v>9</v>
      </c>
      <c r="H21" s="62" t="s">
        <v>37</v>
      </c>
      <c r="I21" s="8"/>
      <c r="J21" s="30" t="s">
        <v>10</v>
      </c>
      <c r="K21" s="29" t="s">
        <v>1</v>
      </c>
      <c r="L21" s="31"/>
    </row>
    <row r="22" spans="1:12" s="9" customFormat="1" ht="41.25" customHeight="1">
      <c r="A22" s="28"/>
      <c r="B22" s="8"/>
      <c r="D22" s="64" t="s">
        <v>33</v>
      </c>
      <c r="E22" s="91">
        <v>0</v>
      </c>
      <c r="F22" s="32"/>
      <c r="G22" s="8"/>
      <c r="H22" s="33" t="s">
        <v>54</v>
      </c>
      <c r="I22" s="8"/>
      <c r="J22" s="34">
        <v>0</v>
      </c>
      <c r="K22" s="35" t="e">
        <f>J22/$J$29</f>
        <v>#DIV/0!</v>
      </c>
      <c r="L22" s="31"/>
    </row>
    <row r="23" spans="1:12" s="9" customFormat="1" ht="28.5" customHeight="1">
      <c r="A23" s="28"/>
      <c r="B23" s="8"/>
      <c r="C23" s="8"/>
      <c r="D23" s="8"/>
      <c r="E23" s="36"/>
      <c r="F23" s="32"/>
      <c r="G23" s="8"/>
      <c r="H23" s="33" t="s">
        <v>53</v>
      </c>
      <c r="I23" s="8"/>
      <c r="J23" s="34">
        <f>(J22/0.75)-J22</f>
        <v>0</v>
      </c>
      <c r="K23" s="35" t="e">
        <f>J23/$J$29</f>
        <v>#DIV/0!</v>
      </c>
      <c r="L23" s="31"/>
    </row>
    <row r="24" spans="1:12" s="9" customFormat="1" ht="28.5" customHeight="1">
      <c r="A24" s="28"/>
      <c r="B24" s="8"/>
      <c r="C24" s="8"/>
      <c r="D24" s="8"/>
      <c r="E24" s="36"/>
      <c r="F24" s="32"/>
      <c r="G24" s="8"/>
      <c r="H24" s="33" t="s">
        <v>2</v>
      </c>
      <c r="I24" s="8"/>
      <c r="J24" s="34">
        <f>(24*200)*((J22+J23)/75000)</f>
        <v>0</v>
      </c>
      <c r="K24" s="35" t="e">
        <f>J24/$J$29</f>
        <v>#DIV/0!</v>
      </c>
      <c r="L24" s="31"/>
    </row>
    <row r="25" spans="1:12" s="9" customFormat="1" ht="28.5" customHeight="1">
      <c r="A25" s="28"/>
      <c r="B25" s="8"/>
      <c r="C25" s="8"/>
      <c r="D25" s="8"/>
      <c r="E25" s="8"/>
      <c r="F25" s="18"/>
      <c r="G25" s="8"/>
      <c r="H25" s="33" t="s">
        <v>3</v>
      </c>
      <c r="I25" s="8"/>
      <c r="J25" s="37">
        <v>0</v>
      </c>
      <c r="K25" s="35" t="e">
        <f>J25/$J$29</f>
        <v>#DIV/0!</v>
      </c>
      <c r="L25" s="31"/>
    </row>
    <row r="26" spans="1:12" s="9" customFormat="1" ht="36.75" customHeight="1">
      <c r="A26" s="28"/>
      <c r="B26" s="8"/>
      <c r="C26" s="60" t="s">
        <v>7</v>
      </c>
      <c r="D26" s="62" t="s">
        <v>31</v>
      </c>
      <c r="E26" s="92">
        <f>I8</f>
        <v>0</v>
      </c>
      <c r="F26" s="38"/>
      <c r="G26" s="60" t="s">
        <v>12</v>
      </c>
      <c r="H26" s="62" t="s">
        <v>38</v>
      </c>
      <c r="I26" s="60" t="s">
        <v>0</v>
      </c>
      <c r="J26" s="8"/>
      <c r="K26" s="8"/>
      <c r="L26" s="31"/>
    </row>
    <row r="27" spans="1:12" s="9" customFormat="1" ht="30" customHeight="1">
      <c r="A27" s="28"/>
      <c r="B27" s="8"/>
      <c r="C27" s="61"/>
      <c r="D27" s="8"/>
      <c r="E27" s="8"/>
      <c r="F27" s="18"/>
      <c r="G27" s="8"/>
      <c r="H27" s="33" t="s">
        <v>20</v>
      </c>
      <c r="I27" s="39">
        <v>0</v>
      </c>
      <c r="J27" s="34">
        <f>I27*(J22+J23)</f>
        <v>0</v>
      </c>
      <c r="K27" s="35" t="e">
        <f>J27/$J$29</f>
        <v>#DIV/0!</v>
      </c>
      <c r="L27" s="31"/>
    </row>
    <row r="28" spans="1:12" s="9" customFormat="1" ht="30" customHeight="1">
      <c r="A28" s="28"/>
      <c r="B28" s="8"/>
      <c r="C28" s="8"/>
      <c r="D28" s="8"/>
      <c r="E28" s="8"/>
      <c r="F28" s="18"/>
      <c r="G28" s="8"/>
      <c r="H28" s="40" t="s">
        <v>21</v>
      </c>
      <c r="I28" s="41">
        <v>0</v>
      </c>
      <c r="J28" s="42">
        <f>I28*(J22+J23)</f>
        <v>0</v>
      </c>
      <c r="K28" s="43" t="e">
        <f>J28/$J$29</f>
        <v>#DIV/0!</v>
      </c>
      <c r="L28" s="31"/>
    </row>
    <row r="29" spans="1:12" s="9" customFormat="1" ht="38.25" customHeight="1" thickBot="1">
      <c r="A29" s="28"/>
      <c r="B29" s="8"/>
      <c r="C29" s="60" t="s">
        <v>8</v>
      </c>
      <c r="D29" s="44" t="s">
        <v>43</v>
      </c>
      <c r="E29" s="45">
        <f>E22*E26</f>
        <v>0</v>
      </c>
      <c r="F29" s="46"/>
      <c r="G29" s="60" t="s">
        <v>13</v>
      </c>
      <c r="H29" s="47" t="s">
        <v>44</v>
      </c>
      <c r="I29" s="48"/>
      <c r="J29" s="49">
        <f>SUM(J22:J28)</f>
        <v>0</v>
      </c>
      <c r="K29" s="50" t="e">
        <f>J29/$J$29</f>
        <v>#DIV/0!</v>
      </c>
      <c r="L29" s="31"/>
    </row>
    <row r="30" spans="1:12" s="9" customFormat="1" ht="36.75" customHeight="1" thickTop="1">
      <c r="A30" s="28"/>
      <c r="B30" s="8"/>
      <c r="C30" s="8"/>
      <c r="D30" s="8"/>
      <c r="E30" s="8"/>
      <c r="F30" s="18"/>
      <c r="G30" s="8"/>
      <c r="H30" s="8"/>
      <c r="I30" s="8"/>
      <c r="J30" s="8"/>
      <c r="K30" s="8"/>
      <c r="L30" s="31"/>
    </row>
    <row r="31" spans="1:12" s="9" customFormat="1" ht="37.5" customHeight="1">
      <c r="A31" s="28"/>
      <c r="B31" s="8"/>
      <c r="C31" s="8"/>
      <c r="D31" s="51" t="s">
        <v>15</v>
      </c>
      <c r="E31" s="52" t="s">
        <v>41</v>
      </c>
      <c r="F31" s="53"/>
      <c r="G31" s="8"/>
      <c r="H31" s="18"/>
      <c r="I31" s="54" t="e">
        <f>E29/J29</f>
        <v>#DIV/0!</v>
      </c>
      <c r="J31" s="53"/>
      <c r="K31" s="8"/>
      <c r="L31" s="31"/>
    </row>
    <row r="32" spans="1:12" s="9" customFormat="1" ht="31.5" customHeight="1">
      <c r="A32" s="28"/>
      <c r="B32" s="8"/>
      <c r="C32" s="8"/>
      <c r="D32" s="51" t="s">
        <v>16</v>
      </c>
      <c r="E32" s="52" t="s">
        <v>14</v>
      </c>
      <c r="F32" s="53"/>
      <c r="G32" s="8"/>
      <c r="H32" s="18"/>
      <c r="I32" s="56" t="e">
        <f>J29/E22</f>
        <v>#DIV/0!</v>
      </c>
      <c r="J32" s="53"/>
      <c r="K32" s="8"/>
      <c r="L32" s="31"/>
    </row>
    <row r="33" spans="1:12" s="9" customFormat="1" ht="30" customHeight="1">
      <c r="A33" s="28"/>
      <c r="B33" s="8"/>
      <c r="C33" s="8"/>
      <c r="D33" s="51" t="s">
        <v>17</v>
      </c>
      <c r="E33" s="52" t="s">
        <v>59</v>
      </c>
      <c r="F33" s="53"/>
      <c r="G33" s="8"/>
      <c r="H33" s="18"/>
      <c r="I33" s="55" t="e">
        <f>E26-I32</f>
        <v>#DIV/0!</v>
      </c>
      <c r="J33" s="53"/>
      <c r="K33" s="8"/>
      <c r="L33" s="31"/>
    </row>
    <row r="34" spans="1:12" s="9" customFormat="1" ht="34.5" customHeight="1" thickBot="1">
      <c r="A34" s="57"/>
      <c r="B34" s="6"/>
      <c r="C34" s="6"/>
      <c r="D34" s="6"/>
      <c r="E34" s="3"/>
      <c r="F34" s="5"/>
      <c r="G34" s="6"/>
      <c r="H34" s="6"/>
      <c r="I34" s="6"/>
      <c r="J34" s="6"/>
      <c r="K34" s="6"/>
      <c r="L34" s="58"/>
    </row>
    <row r="35" ht="33.75" customHeight="1"/>
    <row r="36" spans="2:9" ht="33.75" customHeight="1">
      <c r="B36" s="70" t="s">
        <v>52</v>
      </c>
      <c r="I36" s="72">
        <f>I8*E22</f>
        <v>0</v>
      </c>
    </row>
    <row r="37" spans="2:9" ht="33.75" customHeight="1">
      <c r="B37" s="70" t="s">
        <v>51</v>
      </c>
      <c r="I37" s="72">
        <f>I9*E22</f>
        <v>0</v>
      </c>
    </row>
    <row r="38" spans="2:9" ht="42" customHeight="1" thickBot="1">
      <c r="B38" s="73" t="s">
        <v>42</v>
      </c>
      <c r="C38" s="74"/>
      <c r="D38" s="74"/>
      <c r="E38" s="74"/>
      <c r="F38" s="74"/>
      <c r="G38" s="74"/>
      <c r="H38" s="74"/>
      <c r="I38" s="75">
        <f>I36-I37</f>
        <v>0</v>
      </c>
    </row>
    <row r="39" ht="67.5" customHeight="1" thickTop="1">
      <c r="B39" s="9" t="s">
        <v>58</v>
      </c>
    </row>
    <row r="42" spans="5:9" ht="20.25">
      <c r="E42" s="52"/>
      <c r="I42" s="55"/>
    </row>
  </sheetData>
  <mergeCells count="4">
    <mergeCell ref="B11:K11"/>
    <mergeCell ref="A1:L1"/>
    <mergeCell ref="A2:L2"/>
    <mergeCell ref="A3:L3"/>
  </mergeCells>
  <printOptions/>
  <pageMargins left="0.45" right="0.25" top="0.57" bottom="0.8" header="0.5" footer="0.5"/>
  <pageSetup fitToHeight="1" fitToWidth="1" horizontalDpi="600" verticalDpi="600" orientation="portrait" scale="41" r:id="rId2"/>
  <headerFooter alignWithMargins="0">
    <oddFooter>&amp;L&amp;8CCSF
Controller's Office&amp;C&amp;8&amp;D - &amp;T&amp;10
&amp;R&amp;8&amp;F
&amp;A&amp;10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and County of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Fees &amp; Service Charges - Cost Recovery Summary Template</dc:title>
  <dc:subject/>
  <dc:creator>Todd L. Rydstrom</dc:creator>
  <cp:keywords/>
  <dc:description/>
  <cp:lastModifiedBy>Ada Lam</cp:lastModifiedBy>
  <cp:lastPrinted>2004-11-24T19:05:00Z</cp:lastPrinted>
  <dcterms:created xsi:type="dcterms:W3CDTF">2002-04-19T20:35:40Z</dcterms:created>
  <dcterms:modified xsi:type="dcterms:W3CDTF">2004-11-25T01:40:37Z</dcterms:modified>
  <cp:category/>
  <cp:version/>
  <cp:contentType/>
  <cp:contentStatus/>
</cp:coreProperties>
</file>